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Anleitung" sheetId="1" r:id="rId1"/>
    <sheet name="Übersicht_Freistellungsaufträge" sheetId="2" r:id="rId2"/>
    <sheet name="Erfassung_Zinszahlungen" sheetId="3" r:id="rId3"/>
  </sheets>
  <definedNames>
    <definedName name="_xlnm.Print_Area" localSheetId="0">'Anleitung'!$A$2:$M$33</definedName>
    <definedName name="_xlnm.Print_Area" localSheetId="2">'Erfassung_Zinszahlungen'!$A$5:$I$89</definedName>
    <definedName name="_xlnm.Print_Area" localSheetId="1">'Übersicht_Freistellungsaufträge'!$A$3:$E$57</definedName>
    <definedName name="_xlnm.Print_Titles" localSheetId="1">'Übersicht_Freistellungsaufträge'!$9:$9</definedName>
  </definedNames>
  <calcPr fullCalcOnLoad="1"/>
</workbook>
</file>

<file path=xl/sharedStrings.xml><?xml version="1.0" encoding="utf-8"?>
<sst xmlns="http://schemas.openxmlformats.org/spreadsheetml/2006/main" count="154" uniqueCount="61">
  <si>
    <t xml:space="preserve">Kontrolle über erteilte Freistellungsaufträge </t>
  </si>
  <si>
    <t>Name:</t>
  </si>
  <si>
    <t>Bank</t>
  </si>
  <si>
    <t>tatsächliche Kapitalerträge</t>
  </si>
  <si>
    <t xml:space="preserve"> </t>
  </si>
  <si>
    <t>Name der Bank</t>
  </si>
  <si>
    <t>Art/Name der Kapitalanlage</t>
  </si>
  <si>
    <t xml:space="preserve">Summe </t>
  </si>
  <si>
    <t>Höchstbetrag für Ihre Freistellungsaufträge</t>
  </si>
  <si>
    <t>davon ausgeschöpft</t>
  </si>
  <si>
    <t>verheiratet j/n</t>
  </si>
  <si>
    <t>n</t>
  </si>
  <si>
    <t>Jahr:</t>
  </si>
  <si>
    <t>Erfassen Sie hier die in Ihren Kontoauszügen angegebenen Zinszahlungen.</t>
  </si>
  <si>
    <t>Die Summe wird automatisch in die Spalte "tatsächliche Kapitalerträge" im Blatt "Übersicht Freistellungsaufträge" übernommen.</t>
  </si>
  <si>
    <t>Hinweis:</t>
  </si>
  <si>
    <t xml:space="preserve">Januar </t>
  </si>
  <si>
    <t xml:space="preserve">Februar </t>
  </si>
  <si>
    <t xml:space="preserve">April </t>
  </si>
  <si>
    <t xml:space="preserve">Mai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</si>
  <si>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</si>
  <si>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</si>
  <si>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</si>
  <si>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</si>
  <si>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</si>
  <si>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</si>
  <si>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 xml:space="preserve">Dezember </t>
  </si>
  <si>
    <t xml:space="preserve">März </t>
  </si>
  <si>
    <t>Anlage 2</t>
  </si>
  <si>
    <t>Anlage 3</t>
  </si>
  <si>
    <t>Anlage 4</t>
  </si>
  <si>
    <t>Anlage 5</t>
  </si>
  <si>
    <t>Anlage 6</t>
  </si>
  <si>
    <t>Anlage 1</t>
  </si>
  <si>
    <t>- der Anleitung;</t>
  </si>
  <si>
    <t>Bitte geben Sie an, ob Sie verheiratet sind oder nicht. Das hat Auswirkungen auf die Höhe des Freibetrags: Verheiratete dürfen zusammen maximal 1.602 Euro</t>
  </si>
  <si>
    <r>
      <t xml:space="preserve">"verteilen", Unverheiratete nur 801 Euro. Schreiben Sie in das graue Feld ein </t>
    </r>
    <r>
      <rPr>
        <i/>
        <sz val="10"/>
        <rFont val="Arial"/>
        <family val="2"/>
      </rPr>
      <t>j</t>
    </r>
    <r>
      <rPr>
        <sz val="10"/>
        <rFont val="Arial"/>
        <family val="0"/>
      </rPr>
      <t xml:space="preserve"> für verheiratet bzw. ein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für nicht verheiratet.</t>
    </r>
  </si>
  <si>
    <r>
      <t xml:space="preserve">Die Zinsen werden automatisch addiert und in die Spalte </t>
    </r>
    <r>
      <rPr>
        <i/>
        <sz val="10"/>
        <rFont val="Arial"/>
        <family val="2"/>
      </rPr>
      <t>tatsächliche Kapitalerträge</t>
    </r>
    <r>
      <rPr>
        <sz val="10"/>
        <rFont val="Arial"/>
        <family val="0"/>
      </rPr>
      <t xml:space="preserve"> auf dem Blatt </t>
    </r>
    <r>
      <rPr>
        <i/>
        <sz val="10"/>
        <rFont val="Arial"/>
        <family val="2"/>
      </rPr>
      <t>Übersicht_Freistellungsaufträge</t>
    </r>
    <r>
      <rPr>
        <sz val="10"/>
        <rFont val="Arial"/>
        <family val="0"/>
      </rPr>
      <t xml:space="preserve"> übernommen.</t>
    </r>
  </si>
  <si>
    <r>
      <t xml:space="preserve">entsprechender Hinweis im Bereich unterhalb der Angabe </t>
    </r>
    <r>
      <rPr>
        <i/>
        <sz val="10"/>
        <rFont val="Arial"/>
        <family val="2"/>
      </rPr>
      <t>davon ausgeschöpft.</t>
    </r>
    <r>
      <rPr>
        <sz val="10"/>
        <rFont val="Arial"/>
        <family val="0"/>
      </rPr>
      <t xml:space="preserve"> Die Summe im Feld </t>
    </r>
    <r>
      <rPr>
        <i/>
        <sz val="10"/>
        <rFont val="Arial"/>
        <family val="2"/>
      </rPr>
      <t>davon ausgeschöpft</t>
    </r>
    <r>
      <rPr>
        <sz val="10"/>
        <rFont val="Arial"/>
        <family val="0"/>
      </rPr>
      <t xml:space="preserve"> wird dann zudem rot dargestellt.</t>
    </r>
  </si>
  <si>
    <t>geschätzte Kapitalerträge</t>
  </si>
  <si>
    <t>erteilter Freistellungsauftrag</t>
  </si>
  <si>
    <t>hat das Makro keinen Einfluss.</t>
  </si>
  <si>
    <t>Kontrolle über erteilte Freistellungsaufträge</t>
  </si>
  <si>
    <t>So arbeiten Sie mit dieser Excel-Tabelle</t>
  </si>
  <si>
    <r>
      <t xml:space="preserve">Die Tabelle </t>
    </r>
    <r>
      <rPr>
        <b/>
        <i/>
        <sz val="10"/>
        <rFont val="Arial"/>
        <family val="2"/>
      </rPr>
      <t>Kontrolle über erteilte Freistellungsaufträge</t>
    </r>
    <r>
      <rPr>
        <sz val="10"/>
        <rFont val="Arial"/>
        <family val="0"/>
      </rPr>
      <t xml:space="preserve"> besteht aus drei Blättern:</t>
    </r>
  </si>
  <si>
    <t>- einer Übersicht über Ihre Freistellungsaufträge, mit der Sie Geldanlagen bei bis zu fünf Banken mit jeweils maximal sechs verschiedenen Anlagen erfassen können;</t>
  </si>
  <si>
    <t>- einem Blatt zur laufenden Erfassung der tatsächlichen Zinszahlungen.</t>
  </si>
  <si>
    <t>Tragen Sie dann den Namen der Bank(en) ein, die Art der Anlage (z.B. Tagesgeldkonto) und schätzen Sie, wie hoch die Kapitalerträge für diese Anlage im</t>
  </si>
  <si>
    <t>betreffenden Jahr sein werden. So bekommen Sie eine Vorstellung, welche Summe Sie bei dieser Bank freistellen sollten. Die Höhe des tatsächlich</t>
  </si>
  <si>
    <t>freigestellten Betrags tragen Sie dann in das grüne Feld ein.</t>
  </si>
  <si>
    <r>
      <t>Blatt übernommen. Hier tragen Sie nun im Lauf des Jahres die in Ihren Kontoauszügen angegebenen Zinszahlungen in die Tabellen ein</t>
    </r>
    <r>
      <rPr>
        <i/>
        <sz val="10"/>
        <rFont val="Arial"/>
        <family val="2"/>
      </rPr>
      <t>.</t>
    </r>
  </si>
  <si>
    <r>
      <t xml:space="preserve">Öffnen Sie dann das Blatt </t>
    </r>
    <r>
      <rPr>
        <b/>
        <i/>
        <sz val="10"/>
        <rFont val="Arial"/>
        <family val="2"/>
      </rPr>
      <t>Erfassung_Zinszahlungen.</t>
    </r>
    <r>
      <rPr>
        <sz val="10"/>
        <rFont val="Arial"/>
        <family val="0"/>
      </rPr>
      <t xml:space="preserve"> Hier finden Sie die Namen der Banken und der Anlagen schon vor, denn sie wurden automatisch in dieses</t>
    </r>
  </si>
  <si>
    <t>"umschichten" müssen. Falls Ihre erteilten Freibeträge insgesamt den maximal zur Verfügung stehenden Betrag von 801/1.602 Euro übersteigen oder die</t>
  </si>
  <si>
    <t xml:space="preserve">tatsächlichen Kapitalerträge insgesamt höher sind als der maximal zur Verfügung stehende Freibetrag, werden Sie gewarnt: In diesen Fällen erscheint ein </t>
  </si>
  <si>
    <r>
      <t>Makros:</t>
    </r>
    <r>
      <rPr>
        <sz val="10"/>
        <rFont val="Arial"/>
        <family val="0"/>
      </rPr>
      <t xml:space="preserve"> Als Sie diese Datei geöffnet haben, wurden Sie gefragt, ob Sie Makros aktivieren möchten. Ein Makro ist ein kleines Skript, das bestimmte Abläufe in </t>
    </r>
  </si>
  <si>
    <r>
      <t xml:space="preserve">einem Anwendungsprogramm automatisiert. Die Tabelle </t>
    </r>
    <r>
      <rPr>
        <i/>
        <sz val="10"/>
        <rFont val="Arial"/>
        <family val="2"/>
      </rPr>
      <t>Kontrolle über erteilte Freistellungsaufträge</t>
    </r>
    <r>
      <rPr>
        <sz val="10"/>
        <rFont val="Arial"/>
        <family val="0"/>
      </rPr>
      <t xml:space="preserve"> verwendet nur ein einziges Makro. Dieses sorgt dafür, dass</t>
    </r>
  </si>
  <si>
    <r>
      <t xml:space="preserve">beim Ausdrucken des Blattes </t>
    </r>
    <r>
      <rPr>
        <i/>
        <sz val="10"/>
        <rFont val="Arial"/>
        <family val="2"/>
      </rPr>
      <t>Übersicht_Freistellungsaufträge</t>
    </r>
    <r>
      <rPr>
        <sz val="10"/>
        <rFont val="Arial"/>
        <family val="0"/>
      </rPr>
      <t xml:space="preserve"> die auf diesem Blatt oben eingegebene Jahreszahl in der Fußzeile wiederholt wird. Wenn Sie keine</t>
    </r>
  </si>
  <si>
    <r>
      <t xml:space="preserve">Makros zulassen möchten, können Sie den </t>
    </r>
    <r>
      <rPr>
        <i/>
        <sz val="10"/>
        <rFont val="Arial"/>
        <family val="2"/>
      </rPr>
      <t>Berechnungsbogen "Kontrolle über erteilte Freistellungsaufträge"</t>
    </r>
    <r>
      <rPr>
        <sz val="10"/>
        <rFont val="Arial"/>
        <family val="0"/>
      </rPr>
      <t xml:space="preserve"> trotzdem vollumfänglich nutzen. Auf die Berechnungen</t>
    </r>
  </si>
  <si>
    <r>
      <t xml:space="preserve">Öffnen Sie bitte zunächst das Blatt </t>
    </r>
    <r>
      <rPr>
        <b/>
        <i/>
        <sz val="10"/>
        <rFont val="Arial"/>
        <family val="2"/>
      </rPr>
      <t>Übersicht_Freistellungsaufträge.</t>
    </r>
    <r>
      <rPr>
        <sz val="10"/>
        <rFont val="Arial"/>
        <family val="0"/>
      </rPr>
      <t xml:space="preserve"> Tragen Sie dort Ihren Namen ein und das Jahr, für das die Tabelle gelten soll.</t>
    </r>
  </si>
  <si>
    <r>
      <t xml:space="preserve">Kontrollieren Sie regelmäßig </t>
    </r>
    <r>
      <rPr>
        <sz val="10"/>
        <rFont val="Arial"/>
        <family val="2"/>
      </rPr>
      <t>je Bank,</t>
    </r>
    <r>
      <rPr>
        <sz val="10"/>
        <rFont val="Arial"/>
        <family val="0"/>
      </rPr>
      <t xml:space="preserve"> ob die tatsächlichen Zinsen vom erteilten Freistellungsauftrag abweichen und Sie gegebenenfalls zwischen den Banken</t>
    </r>
  </si>
  <si>
    <r>
      <t xml:space="preserve">Ausfüllbar sind jeweils die grau und </t>
    </r>
    <r>
      <rPr>
        <sz val="10"/>
        <rFont val="Arial"/>
        <family val="2"/>
      </rPr>
      <t>grün</t>
    </r>
    <r>
      <rPr>
        <sz val="10"/>
        <rFont val="Arial"/>
        <family val="0"/>
      </rPr>
      <t xml:space="preserve"> hervorgehobenen Felder.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</si>
</sst>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€&quot;"/>
    <numFmt numFmtId="181" formatCode="#,##0.00\ _€"/>
  </numFmts>
  <fonts count="3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0"/>
    </font>
    <font>
      <b/>
      <sz val="10"/>
      <color indexed="9"/>
      <name val="Arial"/>
      <family val="0"/>
    </font>
    <font>
      <sz val="10"/>
      <color indexed="5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24" borderId="0" xfId="0" applyFill="1" applyAlignment="1" applyProtection="1">
      <alignment wrapText="1"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horizontal="left" wrapText="1"/>
      <protection hidden="1" locked="0"/>
    </xf>
    <xf numFmtId="0" fontId="0" fillId="24" borderId="0" xfId="0" applyFill="1" applyAlignment="1" applyProtection="1">
      <alignment horizontal="right"/>
      <protection hidden="1"/>
    </xf>
    <xf numFmtId="0" fontId="4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3" fillId="23" borderId="0" xfId="0" applyFont="1" applyFill="1" applyBorder="1" applyAlignment="1" applyProtection="1">
      <alignment wrapText="1"/>
      <protection hidden="1"/>
    </xf>
    <xf numFmtId="0" fontId="3" fillId="23" borderId="0" xfId="0" applyFont="1" applyFill="1" applyBorder="1" applyAlignment="1" applyProtection="1">
      <alignment horizontal="center" wrapText="1"/>
      <protection hidden="1"/>
    </xf>
    <xf numFmtId="0" fontId="0" fillId="20" borderId="10" xfId="0" applyFill="1" applyBorder="1" applyAlignment="1" applyProtection="1">
      <alignment wrapText="1"/>
      <protection hidden="1" locked="0"/>
    </xf>
    <xf numFmtId="180" fontId="0" fillId="20" borderId="10" xfId="0" applyNumberFormat="1" applyFill="1" applyBorder="1" applyAlignment="1" applyProtection="1">
      <alignment horizontal="center"/>
      <protection hidden="1" locked="0"/>
    </xf>
    <xf numFmtId="180" fontId="0" fillId="24" borderId="0" xfId="0" applyNumberFormat="1" applyFill="1" applyAlignment="1" applyProtection="1">
      <alignment horizontal="center"/>
      <protection hidden="1"/>
    </xf>
    <xf numFmtId="0" fontId="3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 wrapText="1"/>
      <protection hidden="1"/>
    </xf>
    <xf numFmtId="180" fontId="2" fillId="24" borderId="0" xfId="0" applyNumberFormat="1" applyFont="1" applyFill="1" applyAlignment="1" applyProtection="1">
      <alignment horizontal="center"/>
      <protection hidden="1"/>
    </xf>
    <xf numFmtId="0" fontId="2" fillId="24" borderId="11" xfId="0" applyFont="1" applyFill="1" applyBorder="1" applyAlignment="1" applyProtection="1">
      <alignment/>
      <protection hidden="1"/>
    </xf>
    <xf numFmtId="0" fontId="2" fillId="24" borderId="11" xfId="0" applyFont="1" applyFill="1" applyBorder="1" applyAlignment="1" applyProtection="1">
      <alignment wrapText="1"/>
      <protection hidden="1"/>
    </xf>
    <xf numFmtId="180" fontId="2" fillId="24" borderId="11" xfId="0" applyNumberFormat="1" applyFont="1" applyFill="1" applyBorder="1" applyAlignment="1" applyProtection="1">
      <alignment horizontal="center"/>
      <protection hidden="1"/>
    </xf>
    <xf numFmtId="0" fontId="0" fillId="24" borderId="11" xfId="0" applyFill="1" applyBorder="1" applyAlignment="1" applyProtection="1">
      <alignment/>
      <protection hidden="1"/>
    </xf>
    <xf numFmtId="0" fontId="5" fillId="24" borderId="11" xfId="0" applyFont="1" applyFill="1" applyBorder="1" applyAlignment="1" applyProtection="1">
      <alignment horizontal="center" vertical="center" wrapText="1"/>
      <protection hidden="1"/>
    </xf>
    <xf numFmtId="180" fontId="23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 horizontal="left"/>
      <protection hidden="1"/>
    </xf>
    <xf numFmtId="180" fontId="0" fillId="20" borderId="10" xfId="0" applyNumberFormat="1" applyFill="1" applyBorder="1" applyAlignment="1" applyProtection="1">
      <alignment/>
      <protection hidden="1" locked="0"/>
    </xf>
    <xf numFmtId="0" fontId="0" fillId="24" borderId="11" xfId="0" applyFill="1" applyBorder="1" applyAlignment="1" applyProtection="1">
      <alignment horizontal="right"/>
      <protection hidden="1"/>
    </xf>
    <xf numFmtId="0" fontId="0" fillId="24" borderId="12" xfId="0" applyFill="1" applyBorder="1" applyAlignment="1" applyProtection="1">
      <alignment horizontal="left"/>
      <protection hidden="1"/>
    </xf>
    <xf numFmtId="0" fontId="4" fillId="24" borderId="0" xfId="0" applyFont="1" applyFill="1" applyAlignment="1" applyProtection="1">
      <alignment horizontal="right"/>
      <protection hidden="1"/>
    </xf>
    <xf numFmtId="180" fontId="4" fillId="24" borderId="0" xfId="0" applyNumberFormat="1" applyFont="1" applyFill="1" applyAlignment="1" applyProtection="1">
      <alignment/>
      <protection hidden="1"/>
    </xf>
    <xf numFmtId="0" fontId="0" fillId="24" borderId="11" xfId="0" applyFill="1" applyBorder="1" applyAlignment="1" applyProtection="1">
      <alignment horizontal="left"/>
      <protection hidden="1"/>
    </xf>
    <xf numFmtId="0" fontId="4" fillId="24" borderId="0" xfId="0" applyFont="1" applyFill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24" borderId="0" xfId="0" applyFill="1" applyAlignment="1">
      <alignment/>
    </xf>
    <xf numFmtId="0" fontId="0" fillId="24" borderId="13" xfId="0" applyFill="1" applyBorder="1" applyAlignment="1" applyProtection="1">
      <alignment/>
      <protection hidden="1"/>
    </xf>
    <xf numFmtId="0" fontId="3" fillId="23" borderId="13" xfId="0" applyFont="1" applyFill="1" applyBorder="1" applyAlignment="1" applyProtection="1">
      <alignment wrapText="1"/>
      <protection hidden="1"/>
    </xf>
    <xf numFmtId="0" fontId="3" fillId="24" borderId="13" xfId="0" applyFont="1" applyFill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/>
      <protection hidden="1"/>
    </xf>
    <xf numFmtId="0" fontId="2" fillId="24" borderId="14" xfId="0" applyFont="1" applyFill="1" applyBorder="1" applyAlignment="1" applyProtection="1">
      <alignment/>
      <protection hidden="1"/>
    </xf>
    <xf numFmtId="0" fontId="5" fillId="24" borderId="14" xfId="0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20" borderId="15" xfId="0" applyFill="1" applyBorder="1" applyAlignment="1" applyProtection="1">
      <alignment wrapText="1"/>
      <protection hidden="1" locked="0"/>
    </xf>
    <xf numFmtId="0" fontId="0" fillId="20" borderId="16" xfId="0" applyFill="1" applyBorder="1" applyAlignment="1" applyProtection="1">
      <alignment/>
      <protection hidden="1" locked="0"/>
    </xf>
    <xf numFmtId="0" fontId="0" fillId="20" borderId="15" xfId="0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right"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right"/>
      <protection hidden="1"/>
    </xf>
    <xf numFmtId="0" fontId="3" fillId="21" borderId="16" xfId="0" applyFont="1" applyFill="1" applyBorder="1" applyAlignment="1" applyProtection="1">
      <alignment wrapText="1"/>
      <protection hidden="1"/>
    </xf>
    <xf numFmtId="0" fontId="3" fillId="21" borderId="17" xfId="0" applyFont="1" applyFill="1" applyBorder="1" applyAlignment="1" applyProtection="1">
      <alignment wrapText="1"/>
      <protection hidden="1"/>
    </xf>
    <xf numFmtId="0" fontId="3" fillId="21" borderId="17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24" borderId="13" xfId="0" applyFont="1" applyFill="1" applyBorder="1" applyAlignment="1" applyProtection="1">
      <alignment wrapText="1"/>
      <protection hidden="1"/>
    </xf>
    <xf numFmtId="180" fontId="0" fillId="24" borderId="18" xfId="0" applyNumberFormat="1" applyFill="1" applyBorder="1" applyAlignment="1" applyProtection="1">
      <alignment horizontal="center"/>
      <protection hidden="1"/>
    </xf>
    <xf numFmtId="180" fontId="2" fillId="24" borderId="18" xfId="0" applyNumberFormat="1" applyFont="1" applyFill="1" applyBorder="1" applyAlignment="1" applyProtection="1">
      <alignment horizontal="center"/>
      <protection hidden="1"/>
    </xf>
    <xf numFmtId="180" fontId="2" fillId="24" borderId="12" xfId="0" applyNumberFormat="1" applyFont="1" applyFill="1" applyBorder="1" applyAlignment="1" applyProtection="1">
      <alignment horizontal="center"/>
      <protection hidden="1"/>
    </xf>
    <xf numFmtId="180" fontId="23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 applyProtection="1">
      <alignment horizontal="center"/>
      <protection hidden="1"/>
    </xf>
    <xf numFmtId="0" fontId="3" fillId="20" borderId="10" xfId="0" applyFont="1" applyFill="1" applyBorder="1" applyAlignment="1" applyProtection="1">
      <alignment horizontal="center"/>
      <protection hidden="1" locked="0"/>
    </xf>
    <xf numFmtId="0" fontId="0" fillId="24" borderId="0" xfId="0" applyFill="1" applyAlignment="1" quotePrefix="1">
      <alignment/>
    </xf>
    <xf numFmtId="0" fontId="2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13" xfId="0" applyFont="1" applyFill="1" applyBorder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/>
      <protection hidden="1"/>
    </xf>
    <xf numFmtId="180" fontId="3" fillId="24" borderId="0" xfId="0" applyNumberFormat="1" applyFont="1" applyFill="1" applyBorder="1" applyAlignment="1" applyProtection="1">
      <alignment horizontal="center"/>
      <protection hidden="1"/>
    </xf>
    <xf numFmtId="180" fontId="3" fillId="24" borderId="18" xfId="0" applyNumberFormat="1" applyFont="1" applyFill="1" applyBorder="1" applyAlignment="1" applyProtection="1">
      <alignment horizontal="center"/>
      <protection hidden="1"/>
    </xf>
    <xf numFmtId="0" fontId="0" fillId="24" borderId="14" xfId="0" applyFill="1" applyBorder="1" applyAlignment="1" applyProtection="1">
      <alignment/>
      <protection hidden="1"/>
    </xf>
    <xf numFmtId="180" fontId="0" fillId="24" borderId="12" xfId="0" applyNumberFormat="1" applyFill="1" applyBorder="1" applyAlignment="1" applyProtection="1">
      <alignment horizontal="center"/>
      <protection hidden="1"/>
    </xf>
    <xf numFmtId="0" fontId="0" fillId="24" borderId="14" xfId="0" applyFont="1" applyFill="1" applyBorder="1" applyAlignment="1" applyProtection="1">
      <alignment/>
      <protection hidden="1"/>
    </xf>
    <xf numFmtId="180" fontId="0" fillId="24" borderId="12" xfId="0" applyNumberFormat="1" applyFont="1" applyFill="1" applyBorder="1" applyAlignment="1" applyProtection="1">
      <alignment horizontal="center"/>
      <protection hidden="1"/>
    </xf>
    <xf numFmtId="0" fontId="0" fillId="24" borderId="13" xfId="0" applyFont="1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7" fillId="24" borderId="11" xfId="0" applyFont="1" applyFill="1" applyBorder="1" applyAlignment="1" applyProtection="1">
      <alignment/>
      <protection hidden="1"/>
    </xf>
    <xf numFmtId="0" fontId="3" fillId="24" borderId="14" xfId="0" applyFont="1" applyFill="1" applyBorder="1" applyAlignment="1" applyProtection="1">
      <alignment/>
      <protection hidden="1"/>
    </xf>
    <xf numFmtId="180" fontId="28" fillId="18" borderId="10" xfId="0" applyNumberFormat="1" applyFont="1" applyFill="1" applyBorder="1" applyAlignment="1" applyProtection="1">
      <alignment horizontal="center"/>
      <protection hidden="1" locked="0"/>
    </xf>
    <xf numFmtId="0" fontId="3" fillId="21" borderId="15" xfId="0" applyFont="1" applyFill="1" applyBorder="1" applyAlignment="1" applyProtection="1">
      <alignment horizontal="center" wrapText="1"/>
      <protection hidden="1"/>
    </xf>
    <xf numFmtId="0" fontId="29" fillId="24" borderId="12" xfId="0" applyFont="1" applyFill="1" applyBorder="1" applyAlignment="1" applyProtection="1">
      <alignment wrapText="1"/>
      <protection hidden="1"/>
    </xf>
    <xf numFmtId="0" fontId="27" fillId="24" borderId="11" xfId="0" applyFont="1" applyFill="1" applyBorder="1" applyAlignment="1" applyProtection="1">
      <alignment/>
      <protection hidden="1"/>
    </xf>
    <xf numFmtId="0" fontId="0" fillId="24" borderId="0" xfId="0" applyFill="1" applyAlignment="1" applyProtection="1" quotePrefix="1">
      <alignment/>
      <protection hidden="1"/>
    </xf>
    <xf numFmtId="0" fontId="3" fillId="23" borderId="15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strike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3"/>
  <sheetViews>
    <sheetView tabSelected="1" workbookViewId="0" topLeftCell="A1">
      <selection activeCell="A2" sqref="A2"/>
    </sheetView>
  </sheetViews>
  <sheetFormatPr defaultColWidth="11.421875" defaultRowHeight="12.75"/>
  <cols>
    <col min="1" max="39" width="11.421875" style="42" customWidth="1"/>
  </cols>
  <sheetData>
    <row r="2" ht="18">
      <c r="A2" s="5" t="s">
        <v>42</v>
      </c>
    </row>
    <row r="4" ht="12.75">
      <c r="A4" s="70" t="s">
        <v>43</v>
      </c>
    </row>
    <row r="6" ht="12.75">
      <c r="A6" s="42" t="s">
        <v>44</v>
      </c>
    </row>
    <row r="7" ht="12.75">
      <c r="A7" s="69" t="s">
        <v>34</v>
      </c>
    </row>
    <row r="8" ht="12.75">
      <c r="A8" s="69" t="s">
        <v>45</v>
      </c>
    </row>
    <row r="9" ht="12.75">
      <c r="A9" s="69" t="s">
        <v>46</v>
      </c>
    </row>
    <row r="10" ht="12.75">
      <c r="A10" s="69"/>
    </row>
    <row r="11" ht="12.75">
      <c r="A11" s="42" t="s">
        <v>60</v>
      </c>
    </row>
    <row r="13" ht="12.75">
      <c r="A13" s="42" t="s">
        <v>58</v>
      </c>
    </row>
    <row r="14" ht="12.75">
      <c r="A14" s="42" t="s">
        <v>35</v>
      </c>
    </row>
    <row r="15" ht="12.75">
      <c r="A15" s="42" t="s">
        <v>36</v>
      </c>
    </row>
    <row r="16" ht="12.75">
      <c r="A16" s="42" t="s">
        <v>47</v>
      </c>
    </row>
    <row r="17" ht="12.75">
      <c r="A17" s="42" t="s">
        <v>48</v>
      </c>
    </row>
    <row r="18" ht="12.75">
      <c r="A18" s="42" t="s">
        <v>49</v>
      </c>
    </row>
    <row r="20" ht="12.75">
      <c r="A20" s="42" t="s">
        <v>51</v>
      </c>
    </row>
    <row r="21" ht="12.75">
      <c r="A21" s="42" t="s">
        <v>50</v>
      </c>
    </row>
    <row r="22" ht="12.75">
      <c r="A22" s="42" t="s">
        <v>37</v>
      </c>
    </row>
    <row r="24" ht="12.75">
      <c r="A24" s="71" t="s">
        <v>59</v>
      </c>
    </row>
    <row r="25" ht="12.75">
      <c r="A25" s="42" t="s">
        <v>52</v>
      </c>
    </row>
    <row r="26" ht="12.75">
      <c r="A26" s="42" t="s">
        <v>53</v>
      </c>
    </row>
    <row r="27" ht="12.75">
      <c r="A27" s="42" t="s">
        <v>38</v>
      </c>
    </row>
    <row r="29" ht="12.75">
      <c r="A29" s="71" t="s">
        <v>54</v>
      </c>
    </row>
    <row r="30" ht="12.75">
      <c r="A30" s="42" t="s">
        <v>55</v>
      </c>
    </row>
    <row r="31" ht="12.75">
      <c r="A31" s="42" t="s">
        <v>56</v>
      </c>
    </row>
    <row r="32" ht="12.75">
      <c r="A32" s="42" t="s">
        <v>57</v>
      </c>
    </row>
    <row r="33" ht="12.75">
      <c r="A33" s="42" t="s">
        <v>41</v>
      </c>
    </row>
  </sheetData>
  <sheetProtection password="C608" sheet="1" objects="1" scenarios="1" selectLockedCells="1" selectUnlockedCells="1"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&amp;LAkademische Arbeitsgemeinschaft ∙ Mannheim&amp;RKontrolle über erteilte Freistellungsaufträge: Anleitung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2"/>
  </sheetPr>
  <dimension ref="A1:K24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28125" style="49" customWidth="1"/>
    <col min="2" max="2" width="3.00390625" style="1" customWidth="1"/>
    <col min="3" max="3" width="28.57421875" style="10" customWidth="1"/>
    <col min="4" max="4" width="22.8515625" style="25" customWidth="1"/>
    <col min="5" max="5" width="22.8515625" style="61" customWidth="1"/>
    <col min="6" max="6" width="22.57421875" style="38" customWidth="1"/>
    <col min="7" max="11" width="11.421875" style="1" customWidth="1"/>
    <col min="12" max="16384" width="11.421875" style="4" customWidth="1"/>
  </cols>
  <sheetData>
    <row r="1" spans="1:5" ht="12.75">
      <c r="A1" s="38"/>
      <c r="B1" s="38"/>
      <c r="C1" s="40"/>
      <c r="D1" s="50"/>
      <c r="E1" s="50"/>
    </row>
    <row r="2" spans="1:5" ht="12.75">
      <c r="A2" s="38"/>
      <c r="B2" s="38"/>
      <c r="C2" s="40"/>
      <c r="D2" s="50"/>
      <c r="E2" s="50"/>
    </row>
    <row r="3" spans="1:5" ht="18">
      <c r="A3" s="54" t="s">
        <v>0</v>
      </c>
      <c r="B3" s="54"/>
      <c r="C3" s="40"/>
      <c r="D3" s="50"/>
      <c r="E3" s="50"/>
    </row>
    <row r="4" spans="1:5" ht="12.75">
      <c r="A4" s="38"/>
      <c r="B4" s="38"/>
      <c r="C4" s="40"/>
      <c r="D4" s="50"/>
      <c r="E4" s="50"/>
    </row>
    <row r="5" spans="1:5" ht="15.75">
      <c r="A5" s="55" t="s">
        <v>12</v>
      </c>
      <c r="B5" s="56"/>
      <c r="C5" s="7"/>
      <c r="D5" s="50"/>
      <c r="E5" s="50"/>
    </row>
    <row r="6" spans="1:5" ht="15.75">
      <c r="A6" s="55" t="s">
        <v>1</v>
      </c>
      <c r="B6" s="56"/>
      <c r="C6" s="7"/>
      <c r="D6" s="50"/>
      <c r="E6" s="50"/>
    </row>
    <row r="7" spans="1:5" ht="12.75">
      <c r="A7" s="57" t="s">
        <v>10</v>
      </c>
      <c r="B7" s="68" t="s">
        <v>11</v>
      </c>
      <c r="C7" s="40"/>
      <c r="D7" s="50"/>
      <c r="E7" s="50"/>
    </row>
    <row r="8" spans="1:5" ht="12.75">
      <c r="A8" s="22"/>
      <c r="B8" s="38"/>
      <c r="C8" s="40"/>
      <c r="D8" s="50"/>
      <c r="E8" s="67"/>
    </row>
    <row r="9" spans="1:11" s="10" customFormat="1" ht="25.5">
      <c r="A9" s="58" t="s">
        <v>2</v>
      </c>
      <c r="B9" s="59"/>
      <c r="C9" s="59" t="s">
        <v>6</v>
      </c>
      <c r="D9" s="60" t="s">
        <v>39</v>
      </c>
      <c r="E9" s="86" t="s">
        <v>3</v>
      </c>
      <c r="F9" s="62"/>
      <c r="G9" s="9"/>
      <c r="H9" s="2"/>
      <c r="I9" s="2"/>
      <c r="J9" s="2"/>
      <c r="K9" s="2"/>
    </row>
    <row r="10" spans="1:11" s="10" customFormat="1" ht="5.25" customHeight="1">
      <c r="A10" s="44"/>
      <c r="B10" s="11"/>
      <c r="C10" s="11"/>
      <c r="D10" s="12"/>
      <c r="E10" s="90"/>
      <c r="F10" s="62"/>
      <c r="G10" s="9"/>
      <c r="H10" s="2"/>
      <c r="I10" s="2"/>
      <c r="J10" s="2"/>
      <c r="K10" s="2"/>
    </row>
    <row r="11" spans="1:6" ht="12.75">
      <c r="A11" s="52" t="s">
        <v>5</v>
      </c>
      <c r="B11" s="53"/>
      <c r="C11" s="51" t="s">
        <v>33</v>
      </c>
      <c r="D11" s="14">
        <v>0</v>
      </c>
      <c r="E11" s="63">
        <f>Erfassung_Zinszahlungen!$C$19</f>
        <v>0</v>
      </c>
      <c r="F11" s="43"/>
    </row>
    <row r="12" spans="1:6" ht="12.75">
      <c r="A12" s="43"/>
      <c r="C12" s="13" t="s">
        <v>28</v>
      </c>
      <c r="D12" s="14">
        <v>0</v>
      </c>
      <c r="E12" s="63">
        <f>Erfassung_Zinszahlungen!$D$19</f>
        <v>0</v>
      </c>
      <c r="F12" s="43"/>
    </row>
    <row r="13" spans="1:6" ht="12.75">
      <c r="A13" s="43"/>
      <c r="C13" s="13" t="s">
        <v>29</v>
      </c>
      <c r="D13" s="14">
        <v>0</v>
      </c>
      <c r="E13" s="63">
        <f>Erfassung_Zinszahlungen!$E$19</f>
        <v>0</v>
      </c>
      <c r="F13" s="43"/>
    </row>
    <row r="14" spans="1:6" ht="12.75">
      <c r="A14" s="43"/>
      <c r="C14" s="13" t="s">
        <v>30</v>
      </c>
      <c r="D14" s="14">
        <v>0</v>
      </c>
      <c r="E14" s="63">
        <f>Erfassung_Zinszahlungen!$F$19</f>
        <v>0</v>
      </c>
      <c r="F14" s="43"/>
    </row>
    <row r="15" spans="1:6" ht="12.75">
      <c r="A15" s="43"/>
      <c r="C15" s="13" t="s">
        <v>31</v>
      </c>
      <c r="D15" s="14">
        <v>0</v>
      </c>
      <c r="E15" s="63">
        <f>Erfassung_Zinszahlungen!$G$19</f>
        <v>0</v>
      </c>
      <c r="F15" s="43"/>
    </row>
    <row r="16" spans="1:7" ht="12.75">
      <c r="A16" s="43"/>
      <c r="C16" s="13" t="s">
        <v>32</v>
      </c>
      <c r="D16" s="14">
        <v>0</v>
      </c>
      <c r="E16" s="63">
        <f>Erfassung_Zinszahlungen!$H$19</f>
        <v>0</v>
      </c>
      <c r="F16" s="43"/>
      <c r="G16" s="89"/>
    </row>
    <row r="17" spans="1:5" ht="12.75">
      <c r="A17" s="72" t="s">
        <v>7</v>
      </c>
      <c r="B17" s="73" t="str">
        <f>A11</f>
        <v>Name der Bank</v>
      </c>
      <c r="C17" s="40"/>
      <c r="D17" s="74">
        <f>SUM(D11:D16)</f>
        <v>0</v>
      </c>
      <c r="E17" s="75">
        <f>SUM(E11:E16)</f>
        <v>0</v>
      </c>
    </row>
    <row r="18" spans="1:11" s="82" customFormat="1" ht="12.75">
      <c r="A18" s="78"/>
      <c r="B18" s="88" t="s">
        <v>40</v>
      </c>
      <c r="C18" s="87"/>
      <c r="D18" s="85">
        <v>0</v>
      </c>
      <c r="E18" s="79"/>
      <c r="F18" s="80"/>
      <c r="G18" s="81"/>
      <c r="H18" s="81"/>
      <c r="I18" s="81"/>
      <c r="J18" s="81"/>
      <c r="K18" s="81"/>
    </row>
    <row r="19" spans="1:6" ht="12.75">
      <c r="A19" s="43"/>
      <c r="C19" s="2"/>
      <c r="D19" s="15"/>
      <c r="E19" s="63"/>
      <c r="F19" s="43"/>
    </row>
    <row r="20" spans="1:6" ht="12.75">
      <c r="A20" s="52" t="s">
        <v>5</v>
      </c>
      <c r="B20" s="53"/>
      <c r="C20" s="51" t="s">
        <v>33</v>
      </c>
      <c r="D20" s="14">
        <v>0</v>
      </c>
      <c r="E20" s="63">
        <f>Erfassung_Zinszahlungen!$C$36</f>
        <v>0</v>
      </c>
      <c r="F20" s="43"/>
    </row>
    <row r="21" spans="1:6" ht="12.75">
      <c r="A21" s="43"/>
      <c r="C21" s="13" t="s">
        <v>28</v>
      </c>
      <c r="D21" s="14">
        <v>0</v>
      </c>
      <c r="E21" s="63">
        <f>Erfassung_Zinszahlungen!$D$36</f>
        <v>0</v>
      </c>
      <c r="F21" s="43"/>
    </row>
    <row r="22" spans="1:6" ht="12.75">
      <c r="A22" s="43"/>
      <c r="C22" s="13" t="s">
        <v>29</v>
      </c>
      <c r="D22" s="14">
        <v>0</v>
      </c>
      <c r="E22" s="63">
        <f>Erfassung_Zinszahlungen!$E$36</f>
        <v>0</v>
      </c>
      <c r="F22" s="43"/>
    </row>
    <row r="23" spans="1:6" ht="12.75">
      <c r="A23" s="43"/>
      <c r="C23" s="13" t="s">
        <v>30</v>
      </c>
      <c r="D23" s="14">
        <v>0</v>
      </c>
      <c r="E23" s="63">
        <f>Erfassung_Zinszahlungen!$F$36</f>
        <v>0</v>
      </c>
      <c r="F23" s="43"/>
    </row>
    <row r="24" spans="1:6" ht="12.75">
      <c r="A24" s="43"/>
      <c r="C24" s="13" t="s">
        <v>31</v>
      </c>
      <c r="D24" s="14">
        <v>0</v>
      </c>
      <c r="E24" s="63">
        <f>Erfassung_Zinszahlungen!$G$36</f>
        <v>0</v>
      </c>
      <c r="F24" s="43"/>
    </row>
    <row r="25" spans="1:6" ht="12.75">
      <c r="A25" s="43"/>
      <c r="C25" s="13" t="s">
        <v>32</v>
      </c>
      <c r="D25" s="14">
        <v>0</v>
      </c>
      <c r="E25" s="63">
        <f>Erfassung_Zinszahlungen!$H$36</f>
        <v>0</v>
      </c>
      <c r="F25" s="43"/>
    </row>
    <row r="26" spans="1:5" ht="12.75">
      <c r="A26" s="72" t="s">
        <v>7</v>
      </c>
      <c r="B26" s="73" t="str">
        <f>A20</f>
        <v>Name der Bank</v>
      </c>
      <c r="C26" s="40"/>
      <c r="D26" s="74">
        <f>SUM(D20:D25)</f>
        <v>0</v>
      </c>
      <c r="E26" s="75">
        <f>SUM(E20:E25)</f>
        <v>0</v>
      </c>
    </row>
    <row r="27" spans="1:6" ht="12.75">
      <c r="A27" s="84"/>
      <c r="B27" s="83" t="s">
        <v>40</v>
      </c>
      <c r="C27" s="87"/>
      <c r="D27" s="85">
        <v>0</v>
      </c>
      <c r="E27" s="77"/>
      <c r="F27" s="43"/>
    </row>
    <row r="28" spans="1:6" ht="12.75">
      <c r="A28" s="45"/>
      <c r="B28" s="16"/>
      <c r="C28" s="2"/>
      <c r="D28" s="15"/>
      <c r="E28" s="63"/>
      <c r="F28" s="43"/>
    </row>
    <row r="29" spans="1:6" ht="12.75">
      <c r="A29" s="52" t="s">
        <v>5</v>
      </c>
      <c r="B29" s="53"/>
      <c r="C29" s="51" t="s">
        <v>33</v>
      </c>
      <c r="D29" s="14">
        <v>0</v>
      </c>
      <c r="E29" s="63">
        <f>Erfassung_Zinszahlungen!$C$53</f>
        <v>0</v>
      </c>
      <c r="F29" s="43"/>
    </row>
    <row r="30" spans="1:6" ht="12.75">
      <c r="A30" s="43"/>
      <c r="C30" s="13" t="s">
        <v>28</v>
      </c>
      <c r="D30" s="14">
        <v>0</v>
      </c>
      <c r="E30" s="63">
        <f>Erfassung_Zinszahlungen!$D$53</f>
        <v>0</v>
      </c>
      <c r="F30" s="43"/>
    </row>
    <row r="31" spans="1:6" ht="12.75">
      <c r="A31" s="43"/>
      <c r="C31" s="13" t="s">
        <v>29</v>
      </c>
      <c r="D31" s="14">
        <v>0</v>
      </c>
      <c r="E31" s="63">
        <f>Erfassung_Zinszahlungen!$E$53</f>
        <v>0</v>
      </c>
      <c r="F31" s="43"/>
    </row>
    <row r="32" spans="1:6" ht="12.75">
      <c r="A32" s="43"/>
      <c r="C32" s="13" t="s">
        <v>30</v>
      </c>
      <c r="D32" s="14">
        <v>0</v>
      </c>
      <c r="E32" s="63">
        <f>Erfassung_Zinszahlungen!$F$53</f>
        <v>0</v>
      </c>
      <c r="F32" s="43"/>
    </row>
    <row r="33" spans="1:6" ht="12.75">
      <c r="A33" s="43"/>
      <c r="C33" s="13" t="s">
        <v>31</v>
      </c>
      <c r="D33" s="14">
        <v>0</v>
      </c>
      <c r="E33" s="63">
        <f>Erfassung_Zinszahlungen!$G$53</f>
        <v>0</v>
      </c>
      <c r="F33" s="43"/>
    </row>
    <row r="34" spans="1:6" ht="12.75">
      <c r="A34" s="43"/>
      <c r="C34" s="13" t="s">
        <v>32</v>
      </c>
      <c r="D34" s="14">
        <v>0</v>
      </c>
      <c r="E34" s="63">
        <f>Erfassung_Zinszahlungen!$H$53</f>
        <v>0</v>
      </c>
      <c r="F34" s="43"/>
    </row>
    <row r="35" spans="1:5" ht="12.75">
      <c r="A35" s="72" t="s">
        <v>7</v>
      </c>
      <c r="B35" s="73" t="str">
        <f>A29</f>
        <v>Name der Bank</v>
      </c>
      <c r="C35" s="40"/>
      <c r="D35" s="74">
        <f>SUM(D29:D34)</f>
        <v>0</v>
      </c>
      <c r="E35" s="75">
        <f>SUM(E29:E34)</f>
        <v>0</v>
      </c>
    </row>
    <row r="36" spans="1:6" ht="12.75">
      <c r="A36" s="84"/>
      <c r="B36" s="83" t="s">
        <v>40</v>
      </c>
      <c r="C36" s="87"/>
      <c r="D36" s="85">
        <v>0</v>
      </c>
      <c r="E36" s="77"/>
      <c r="F36" s="43"/>
    </row>
    <row r="37" spans="1:6" ht="12.75">
      <c r="A37" s="45"/>
      <c r="B37" s="16"/>
      <c r="C37" s="2"/>
      <c r="D37" s="15"/>
      <c r="E37" s="63"/>
      <c r="F37" s="43"/>
    </row>
    <row r="38" spans="1:6" ht="12.75">
      <c r="A38" s="52" t="s">
        <v>5</v>
      </c>
      <c r="B38" s="53"/>
      <c r="C38" s="51" t="s">
        <v>33</v>
      </c>
      <c r="D38" s="14">
        <v>0</v>
      </c>
      <c r="E38" s="63">
        <f>Erfassung_Zinszahlungen!$C$70</f>
        <v>0</v>
      </c>
      <c r="F38" s="43"/>
    </row>
    <row r="39" spans="1:6" ht="12.75">
      <c r="A39" s="43"/>
      <c r="C39" s="13" t="s">
        <v>28</v>
      </c>
      <c r="D39" s="14">
        <v>0</v>
      </c>
      <c r="E39" s="63">
        <f>Erfassung_Zinszahlungen!$D$70</f>
        <v>0</v>
      </c>
      <c r="F39" s="43"/>
    </row>
    <row r="40" spans="1:6" ht="12.75">
      <c r="A40" s="43"/>
      <c r="C40" s="13" t="s">
        <v>29</v>
      </c>
      <c r="D40" s="14">
        <v>0</v>
      </c>
      <c r="E40" s="63">
        <f>Erfassung_Zinszahlungen!$E$70</f>
        <v>0</v>
      </c>
      <c r="F40" s="43"/>
    </row>
    <row r="41" spans="1:6" ht="12.75">
      <c r="A41" s="43"/>
      <c r="C41" s="13" t="s">
        <v>30</v>
      </c>
      <c r="D41" s="14">
        <v>0</v>
      </c>
      <c r="E41" s="63">
        <f>Erfassung_Zinszahlungen!$F$70</f>
        <v>0</v>
      </c>
      <c r="F41" s="43"/>
    </row>
    <row r="42" spans="1:6" ht="12.75">
      <c r="A42" s="43"/>
      <c r="C42" s="13" t="s">
        <v>31</v>
      </c>
      <c r="D42" s="14">
        <v>0</v>
      </c>
      <c r="E42" s="63">
        <f>Erfassung_Zinszahlungen!$G$70</f>
        <v>0</v>
      </c>
      <c r="F42" s="43"/>
    </row>
    <row r="43" spans="1:6" ht="12.75">
      <c r="A43" s="43"/>
      <c r="C43" s="13" t="s">
        <v>32</v>
      </c>
      <c r="D43" s="14">
        <v>0</v>
      </c>
      <c r="E43" s="63">
        <f>Erfassung_Zinszahlungen!$H$70</f>
        <v>0</v>
      </c>
      <c r="F43" s="43"/>
    </row>
    <row r="44" spans="1:5" ht="12.75">
      <c r="A44" s="72" t="s">
        <v>7</v>
      </c>
      <c r="B44" s="73" t="str">
        <f>A38</f>
        <v>Name der Bank</v>
      </c>
      <c r="C44" s="40"/>
      <c r="D44" s="74">
        <f>SUM(D38:D43)</f>
        <v>0</v>
      </c>
      <c r="E44" s="75">
        <f>SUM(E38:E43)</f>
        <v>0</v>
      </c>
    </row>
    <row r="45" spans="1:6" ht="12.75">
      <c r="A45" s="84"/>
      <c r="B45" s="83" t="s">
        <v>40</v>
      </c>
      <c r="C45" s="87"/>
      <c r="D45" s="85">
        <v>0</v>
      </c>
      <c r="E45" s="77"/>
      <c r="F45" s="43"/>
    </row>
    <row r="46" spans="1:6" ht="12.75">
      <c r="A46" s="45"/>
      <c r="B46" s="16"/>
      <c r="C46" s="2"/>
      <c r="D46" s="15"/>
      <c r="E46" s="63"/>
      <c r="F46" s="43"/>
    </row>
    <row r="47" spans="1:6" ht="12.75">
      <c r="A47" s="52" t="s">
        <v>5</v>
      </c>
      <c r="B47" s="53"/>
      <c r="C47" s="51" t="s">
        <v>33</v>
      </c>
      <c r="D47" s="14">
        <v>0</v>
      </c>
      <c r="E47" s="63">
        <f>Erfassung_Zinszahlungen!$C$87</f>
        <v>0</v>
      </c>
      <c r="F47" s="43"/>
    </row>
    <row r="48" spans="1:6" ht="12.75">
      <c r="A48" s="43"/>
      <c r="C48" s="13" t="s">
        <v>28</v>
      </c>
      <c r="D48" s="14">
        <v>0</v>
      </c>
      <c r="E48" s="63">
        <f>Erfassung_Zinszahlungen!$D$87</f>
        <v>0</v>
      </c>
      <c r="F48" s="43"/>
    </row>
    <row r="49" spans="1:6" ht="12.75">
      <c r="A49" s="43"/>
      <c r="C49" s="13" t="s">
        <v>29</v>
      </c>
      <c r="D49" s="14">
        <v>0</v>
      </c>
      <c r="E49" s="63">
        <f>Erfassung_Zinszahlungen!$E$87</f>
        <v>0</v>
      </c>
      <c r="F49" s="43"/>
    </row>
    <row r="50" spans="1:6" ht="12.75">
      <c r="A50" s="43"/>
      <c r="C50" s="13" t="s">
        <v>30</v>
      </c>
      <c r="D50" s="14">
        <v>0</v>
      </c>
      <c r="E50" s="63">
        <f>Erfassung_Zinszahlungen!$F$87</f>
        <v>0</v>
      </c>
      <c r="F50" s="43"/>
    </row>
    <row r="51" spans="1:6" ht="12.75">
      <c r="A51" s="43"/>
      <c r="C51" s="13" t="s">
        <v>31</v>
      </c>
      <c r="D51" s="14">
        <v>0</v>
      </c>
      <c r="E51" s="63">
        <f>Erfassung_Zinszahlungen!$G$87</f>
        <v>0</v>
      </c>
      <c r="F51" s="43"/>
    </row>
    <row r="52" spans="1:6" ht="12.75">
      <c r="A52" s="43"/>
      <c r="C52" s="13" t="s">
        <v>32</v>
      </c>
      <c r="D52" s="14">
        <v>0</v>
      </c>
      <c r="E52" s="63">
        <f>Erfassung_Zinszahlungen!$H$87</f>
        <v>0</v>
      </c>
      <c r="F52" s="43"/>
    </row>
    <row r="53" spans="1:5" ht="12.75">
      <c r="A53" s="72" t="s">
        <v>7</v>
      </c>
      <c r="B53" s="73" t="str">
        <f>A47</f>
        <v>Name der Bank</v>
      </c>
      <c r="C53" s="40"/>
      <c r="D53" s="74">
        <f>SUM(D47:D52)</f>
        <v>0</v>
      </c>
      <c r="E53" s="75">
        <f>SUM(E47:E52)</f>
        <v>0</v>
      </c>
    </row>
    <row r="54" spans="1:6" ht="12.75">
      <c r="A54" s="76"/>
      <c r="B54" s="83" t="s">
        <v>40</v>
      </c>
      <c r="C54" s="87"/>
      <c r="D54" s="85">
        <v>0</v>
      </c>
      <c r="E54" s="77" t="s">
        <v>4</v>
      </c>
      <c r="F54" s="43"/>
    </row>
    <row r="55" spans="1:6" ht="12.75">
      <c r="A55" s="43"/>
      <c r="C55" s="2"/>
      <c r="D55" s="15" t="s">
        <v>4</v>
      </c>
      <c r="E55" s="63" t="s">
        <v>4</v>
      </c>
      <c r="F55" s="43"/>
    </row>
    <row r="56" spans="1:6" ht="15.75">
      <c r="A56" s="46" t="s">
        <v>8</v>
      </c>
      <c r="B56" s="6"/>
      <c r="C56" s="17"/>
      <c r="D56" s="18">
        <f>IF(B7="j",1602,801)</f>
        <v>801</v>
      </c>
      <c r="E56" s="64">
        <f>IF(B7="j",1602,801)</f>
        <v>801</v>
      </c>
      <c r="F56" s="43"/>
    </row>
    <row r="57" spans="1:6" ht="15.75">
      <c r="A57" s="47" t="s">
        <v>9</v>
      </c>
      <c r="B57" s="19"/>
      <c r="C57" s="20" t="s">
        <v>4</v>
      </c>
      <c r="D57" s="21">
        <f>SUM(D18,D27,D36,D45,D54)</f>
        <v>0</v>
      </c>
      <c r="E57" s="65">
        <f>SUM(E17,E26,E35,E44,E53)</f>
        <v>0</v>
      </c>
      <c r="F57" s="43"/>
    </row>
    <row r="58" spans="1:6" ht="12.75">
      <c r="A58" s="43" t="s">
        <v>4</v>
      </c>
      <c r="C58" s="2"/>
      <c r="D58" s="15"/>
      <c r="E58" s="63"/>
      <c r="F58" s="43"/>
    </row>
    <row r="59" spans="1:6" ht="57.75" customHeight="1">
      <c r="A59" s="48"/>
      <c r="B59" s="22"/>
      <c r="C59" s="23">
        <f>IF(OR(D57&gt;D56,E57&gt;E56),"ACHTUNG","")</f>
      </c>
      <c r="D59" s="24">
        <f>IF(D57&gt;D56,"Bitte beachten Sie den Höchstbetrag für Ihre Freistellungsaufträge!","")</f>
      </c>
      <c r="E59" s="66">
        <f>IF(E57&gt;E56,"Ihre tatsächlichen Kapitalerträge sind höher als die Freistellungsaufträge.","")</f>
      </c>
      <c r="F59" s="43"/>
    </row>
    <row r="60" spans="1:5" ht="12.75">
      <c r="A60" s="43"/>
      <c r="C60" s="2"/>
      <c r="D60" s="3"/>
      <c r="E60" s="50"/>
    </row>
    <row r="61" spans="1:5" ht="12.75">
      <c r="A61" s="43"/>
      <c r="C61" s="2"/>
      <c r="D61" s="3"/>
      <c r="E61" s="50"/>
    </row>
    <row r="62" spans="1:5" ht="12.75">
      <c r="A62" s="43"/>
      <c r="C62" s="2"/>
      <c r="D62" s="3"/>
      <c r="E62" s="50"/>
    </row>
    <row r="63" spans="1:5" ht="12.75">
      <c r="A63" s="43"/>
      <c r="C63" s="2"/>
      <c r="D63" s="3"/>
      <c r="E63" s="50"/>
    </row>
    <row r="64" spans="1:5" ht="12.75">
      <c r="A64" s="43"/>
      <c r="C64" s="2"/>
      <c r="D64" s="3"/>
      <c r="E64" s="50"/>
    </row>
    <row r="65" spans="1:5" ht="12.75">
      <c r="A65" s="43"/>
      <c r="C65" s="2"/>
      <c r="D65" s="3"/>
      <c r="E65" s="50"/>
    </row>
    <row r="66" spans="1:5" ht="12.75">
      <c r="A66" s="43"/>
      <c r="C66" s="2"/>
      <c r="D66" s="3"/>
      <c r="E66" s="50"/>
    </row>
    <row r="67" spans="1:5" ht="12.75">
      <c r="A67" s="43"/>
      <c r="C67" s="2"/>
      <c r="D67" s="3"/>
      <c r="E67" s="50"/>
    </row>
    <row r="68" spans="1:5" ht="12.75">
      <c r="A68" s="43"/>
      <c r="C68" s="2"/>
      <c r="D68" s="3"/>
      <c r="E68" s="50"/>
    </row>
    <row r="69" spans="1:5" ht="12.75">
      <c r="A69" s="43"/>
      <c r="C69" s="2"/>
      <c r="D69" s="3"/>
      <c r="E69" s="50"/>
    </row>
    <row r="70" spans="1:5" ht="12.75">
      <c r="A70" s="43"/>
      <c r="C70" s="2"/>
      <c r="D70" s="3"/>
      <c r="E70" s="50"/>
    </row>
    <row r="71" spans="1:5" ht="12.75">
      <c r="A71" s="43"/>
      <c r="C71" s="2"/>
      <c r="D71" s="3"/>
      <c r="E71" s="50"/>
    </row>
    <row r="72" spans="1:5" ht="12.75">
      <c r="A72" s="43"/>
      <c r="C72" s="2"/>
      <c r="D72" s="3"/>
      <c r="E72" s="50"/>
    </row>
    <row r="73" spans="1:5" ht="12.75">
      <c r="A73" s="43"/>
      <c r="C73" s="2"/>
      <c r="D73" s="3"/>
      <c r="E73" s="50"/>
    </row>
    <row r="74" spans="1:5" ht="12.75">
      <c r="A74" s="43"/>
      <c r="C74" s="2"/>
      <c r="D74" s="3"/>
      <c r="E74" s="50"/>
    </row>
    <row r="75" spans="1:5" ht="12.75">
      <c r="A75" s="43"/>
      <c r="C75" s="2"/>
      <c r="D75" s="3"/>
      <c r="E75" s="50"/>
    </row>
    <row r="76" spans="1:5" ht="12.75">
      <c r="A76" s="43"/>
      <c r="C76" s="2"/>
      <c r="D76" s="3"/>
      <c r="E76" s="50"/>
    </row>
    <row r="77" spans="1:5" ht="12.75">
      <c r="A77" s="43"/>
      <c r="C77" s="2"/>
      <c r="D77" s="3"/>
      <c r="E77" s="50"/>
    </row>
    <row r="78" spans="1:5" ht="12.75">
      <c r="A78" s="43"/>
      <c r="C78" s="2"/>
      <c r="D78" s="3"/>
      <c r="E78" s="50"/>
    </row>
    <row r="79" spans="1:5" ht="12.75">
      <c r="A79" s="43"/>
      <c r="C79" s="2"/>
      <c r="D79" s="3"/>
      <c r="E79" s="50"/>
    </row>
    <row r="80" spans="1:5" ht="12.75">
      <c r="A80" s="43"/>
      <c r="C80" s="2"/>
      <c r="D80" s="3"/>
      <c r="E80" s="50"/>
    </row>
    <row r="81" spans="1:5" ht="12.75">
      <c r="A81" s="43"/>
      <c r="C81" s="2"/>
      <c r="D81" s="3"/>
      <c r="E81" s="50"/>
    </row>
    <row r="82" spans="1:5" ht="12.75">
      <c r="A82" s="43"/>
      <c r="C82" s="2"/>
      <c r="D82" s="3"/>
      <c r="E82" s="50"/>
    </row>
    <row r="83" spans="1:5" ht="12.75">
      <c r="A83" s="43"/>
      <c r="C83" s="2"/>
      <c r="D83" s="3"/>
      <c r="E83" s="50"/>
    </row>
    <row r="84" spans="1:5" ht="12.75">
      <c r="A84" s="43"/>
      <c r="C84" s="2"/>
      <c r="D84" s="3"/>
      <c r="E84" s="50"/>
    </row>
    <row r="85" spans="1:5" ht="12.75">
      <c r="A85" s="43"/>
      <c r="C85" s="2"/>
      <c r="D85" s="3"/>
      <c r="E85" s="50"/>
    </row>
    <row r="86" spans="1:5" ht="12.75">
      <c r="A86" s="43"/>
      <c r="C86" s="2"/>
      <c r="D86" s="3"/>
      <c r="E86" s="50"/>
    </row>
    <row r="87" spans="1:5" ht="12.75">
      <c r="A87" s="43"/>
      <c r="C87" s="2"/>
      <c r="D87" s="3"/>
      <c r="E87" s="50"/>
    </row>
    <row r="88" spans="1:5" ht="12.75">
      <c r="A88" s="43"/>
      <c r="C88" s="2"/>
      <c r="D88" s="3"/>
      <c r="E88" s="50"/>
    </row>
    <row r="89" spans="1:5" ht="12.75">
      <c r="A89" s="43"/>
      <c r="C89" s="2"/>
      <c r="D89" s="3"/>
      <c r="E89" s="50"/>
    </row>
    <row r="90" spans="1:5" ht="12.75">
      <c r="A90" s="43"/>
      <c r="C90" s="2"/>
      <c r="D90" s="3"/>
      <c r="E90" s="50"/>
    </row>
    <row r="91" spans="1:5" ht="12.75">
      <c r="A91" s="43"/>
      <c r="C91" s="2"/>
      <c r="D91" s="3"/>
      <c r="E91" s="50"/>
    </row>
    <row r="92" spans="1:5" ht="12.75">
      <c r="A92" s="43"/>
      <c r="C92" s="2"/>
      <c r="D92" s="3"/>
      <c r="E92" s="50"/>
    </row>
    <row r="93" spans="1:5" ht="12.75">
      <c r="A93" s="43"/>
      <c r="C93" s="2"/>
      <c r="D93" s="3"/>
      <c r="E93" s="50"/>
    </row>
    <row r="94" spans="1:5" ht="12.75">
      <c r="A94" s="43"/>
      <c r="C94" s="2"/>
      <c r="D94" s="3"/>
      <c r="E94" s="50"/>
    </row>
    <row r="95" spans="1:5" ht="12.75">
      <c r="A95" s="43"/>
      <c r="C95" s="2"/>
      <c r="D95" s="3"/>
      <c r="E95" s="50"/>
    </row>
    <row r="96" spans="1:5" ht="12.75">
      <c r="A96" s="43"/>
      <c r="C96" s="2"/>
      <c r="D96" s="3"/>
      <c r="E96" s="50"/>
    </row>
    <row r="97" spans="1:5" ht="12.75">
      <c r="A97" s="43"/>
      <c r="C97" s="2"/>
      <c r="D97" s="3"/>
      <c r="E97" s="50"/>
    </row>
    <row r="98" spans="1:5" ht="12.75">
      <c r="A98" s="43"/>
      <c r="C98" s="2"/>
      <c r="D98" s="3"/>
      <c r="E98" s="50"/>
    </row>
    <row r="99" spans="1:5" ht="12.75">
      <c r="A99" s="43"/>
      <c r="C99" s="2"/>
      <c r="D99" s="3"/>
      <c r="E99" s="50"/>
    </row>
    <row r="100" spans="1:5" ht="12.75">
      <c r="A100" s="43"/>
      <c r="C100" s="2"/>
      <c r="D100" s="3"/>
      <c r="E100" s="50"/>
    </row>
    <row r="101" spans="1:5" ht="12.75">
      <c r="A101" s="43"/>
      <c r="C101" s="2"/>
      <c r="D101" s="3"/>
      <c r="E101" s="50"/>
    </row>
    <row r="102" spans="1:5" ht="12.75">
      <c r="A102" s="43"/>
      <c r="C102" s="2"/>
      <c r="D102" s="3"/>
      <c r="E102" s="50"/>
    </row>
    <row r="103" spans="1:5" ht="12.75">
      <c r="A103" s="43"/>
      <c r="C103" s="2"/>
      <c r="D103" s="3"/>
      <c r="E103" s="50"/>
    </row>
    <row r="104" spans="1:5" ht="12.75">
      <c r="A104" s="43"/>
      <c r="C104" s="2"/>
      <c r="D104" s="3"/>
      <c r="E104" s="50"/>
    </row>
    <row r="105" spans="1:5" ht="12.75">
      <c r="A105" s="43"/>
      <c r="C105" s="2"/>
      <c r="D105" s="3"/>
      <c r="E105" s="50"/>
    </row>
    <row r="106" spans="1:5" ht="12.75">
      <c r="A106" s="43"/>
      <c r="C106" s="2"/>
      <c r="D106" s="3"/>
      <c r="E106" s="50"/>
    </row>
    <row r="107" spans="1:5" ht="12.75">
      <c r="A107" s="43"/>
      <c r="C107" s="2"/>
      <c r="D107" s="3"/>
      <c r="E107" s="50"/>
    </row>
    <row r="108" spans="1:5" ht="12.75">
      <c r="A108" s="43"/>
      <c r="C108" s="2"/>
      <c r="D108" s="3"/>
      <c r="E108" s="50"/>
    </row>
    <row r="109" spans="1:5" ht="12.75">
      <c r="A109" s="43"/>
      <c r="C109" s="2"/>
      <c r="D109" s="3"/>
      <c r="E109" s="50"/>
    </row>
    <row r="110" spans="1:5" ht="12.75">
      <c r="A110" s="43"/>
      <c r="C110" s="2"/>
      <c r="D110" s="3"/>
      <c r="E110" s="50"/>
    </row>
    <row r="111" spans="1:5" ht="12.75">
      <c r="A111" s="43"/>
      <c r="C111" s="2"/>
      <c r="D111" s="3"/>
      <c r="E111" s="50"/>
    </row>
    <row r="112" spans="1:5" ht="12.75">
      <c r="A112" s="43"/>
      <c r="C112" s="2"/>
      <c r="D112" s="3"/>
      <c r="E112" s="50"/>
    </row>
    <row r="113" spans="1:5" ht="12.75">
      <c r="A113" s="43"/>
      <c r="C113" s="2"/>
      <c r="D113" s="3"/>
      <c r="E113" s="50"/>
    </row>
    <row r="114" spans="1:5" ht="12.75">
      <c r="A114" s="43"/>
      <c r="C114" s="2"/>
      <c r="D114" s="3"/>
      <c r="E114" s="50"/>
    </row>
    <row r="115" spans="1:5" ht="12.75">
      <c r="A115" s="43"/>
      <c r="C115" s="2"/>
      <c r="D115" s="3"/>
      <c r="E115" s="50"/>
    </row>
    <row r="116" spans="1:5" ht="12.75">
      <c r="A116" s="43"/>
      <c r="C116" s="2"/>
      <c r="D116" s="3"/>
      <c r="E116" s="50"/>
    </row>
    <row r="117" spans="1:5" ht="12.75">
      <c r="A117" s="43"/>
      <c r="C117" s="2"/>
      <c r="D117" s="3"/>
      <c r="E117" s="50"/>
    </row>
    <row r="118" spans="1:5" ht="12.75">
      <c r="A118" s="43"/>
      <c r="C118" s="2"/>
      <c r="D118" s="3"/>
      <c r="E118" s="50"/>
    </row>
    <row r="119" spans="1:5" ht="12.75">
      <c r="A119" s="43"/>
      <c r="C119" s="2"/>
      <c r="D119" s="3"/>
      <c r="E119" s="50"/>
    </row>
    <row r="120" spans="1:5" ht="12.75">
      <c r="A120" s="43"/>
      <c r="C120" s="2"/>
      <c r="D120" s="3"/>
      <c r="E120" s="50"/>
    </row>
    <row r="121" spans="1:5" ht="12.75">
      <c r="A121" s="43"/>
      <c r="C121" s="2"/>
      <c r="D121" s="3"/>
      <c r="E121" s="50"/>
    </row>
    <row r="122" spans="1:5" ht="12.75">
      <c r="A122" s="43"/>
      <c r="C122" s="2"/>
      <c r="D122" s="3"/>
      <c r="E122" s="50"/>
    </row>
    <row r="123" spans="1:5" ht="12.75">
      <c r="A123" s="43"/>
      <c r="C123" s="2"/>
      <c r="D123" s="3"/>
      <c r="E123" s="50"/>
    </row>
    <row r="124" spans="1:5" ht="12.75">
      <c r="A124" s="43"/>
      <c r="C124" s="2"/>
      <c r="D124" s="3"/>
      <c r="E124" s="50"/>
    </row>
    <row r="125" spans="1:5" ht="12.75">
      <c r="A125" s="43"/>
      <c r="C125" s="2"/>
      <c r="D125" s="3"/>
      <c r="E125" s="50"/>
    </row>
    <row r="126" spans="1:5" ht="12.75">
      <c r="A126" s="43"/>
      <c r="C126" s="2"/>
      <c r="D126" s="3"/>
      <c r="E126" s="50"/>
    </row>
    <row r="127" spans="1:5" ht="12.75">
      <c r="A127" s="43"/>
      <c r="C127" s="2"/>
      <c r="D127" s="3"/>
      <c r="E127" s="50"/>
    </row>
    <row r="128" spans="1:5" ht="12.75">
      <c r="A128" s="43"/>
      <c r="C128" s="2"/>
      <c r="D128" s="3"/>
      <c r="E128" s="50"/>
    </row>
    <row r="129" spans="1:5" ht="12.75">
      <c r="A129" s="43"/>
      <c r="C129" s="2"/>
      <c r="D129" s="3"/>
      <c r="E129" s="50"/>
    </row>
    <row r="130" spans="1:5" ht="12.75">
      <c r="A130" s="43"/>
      <c r="C130" s="2"/>
      <c r="D130" s="3"/>
      <c r="E130" s="50"/>
    </row>
    <row r="131" spans="1:5" ht="12.75">
      <c r="A131" s="43"/>
      <c r="C131" s="2"/>
      <c r="D131" s="3"/>
      <c r="E131" s="50"/>
    </row>
    <row r="132" spans="1:5" ht="12.75">
      <c r="A132" s="43"/>
      <c r="C132" s="2"/>
      <c r="D132" s="3"/>
      <c r="E132" s="50"/>
    </row>
    <row r="133" spans="1:5" ht="12.75">
      <c r="A133" s="43"/>
      <c r="C133" s="2"/>
      <c r="D133" s="3"/>
      <c r="E133" s="50"/>
    </row>
    <row r="134" spans="1:5" ht="12.75">
      <c r="A134" s="43"/>
      <c r="C134" s="2"/>
      <c r="D134" s="3"/>
      <c r="E134" s="50"/>
    </row>
    <row r="135" spans="1:5" ht="12.75">
      <c r="A135" s="43"/>
      <c r="C135" s="2"/>
      <c r="D135" s="3"/>
      <c r="E135" s="50"/>
    </row>
    <row r="136" spans="1:5" ht="12.75">
      <c r="A136" s="43"/>
      <c r="C136" s="2"/>
      <c r="D136" s="3"/>
      <c r="E136" s="50"/>
    </row>
    <row r="137" spans="1:5" ht="12.75">
      <c r="A137" s="43"/>
      <c r="C137" s="2"/>
      <c r="D137" s="3"/>
      <c r="E137" s="50"/>
    </row>
    <row r="138" spans="1:5" ht="12.75">
      <c r="A138" s="43"/>
      <c r="C138" s="2"/>
      <c r="D138" s="3"/>
      <c r="E138" s="50"/>
    </row>
    <row r="139" spans="1:5" ht="12.75">
      <c r="A139" s="43"/>
      <c r="C139" s="2"/>
      <c r="D139" s="3"/>
      <c r="E139" s="50"/>
    </row>
    <row r="140" spans="1:5" ht="12.75">
      <c r="A140" s="43"/>
      <c r="C140" s="2"/>
      <c r="D140" s="3"/>
      <c r="E140" s="50"/>
    </row>
    <row r="141" spans="1:5" ht="12.75">
      <c r="A141" s="43"/>
      <c r="C141" s="2"/>
      <c r="D141" s="3"/>
      <c r="E141" s="50"/>
    </row>
    <row r="142" spans="1:5" ht="12.75">
      <c r="A142" s="43"/>
      <c r="C142" s="2"/>
      <c r="D142" s="3"/>
      <c r="E142" s="50"/>
    </row>
    <row r="143" spans="1:5" ht="12.75">
      <c r="A143" s="43"/>
      <c r="C143" s="2"/>
      <c r="D143" s="3"/>
      <c r="E143" s="50"/>
    </row>
    <row r="144" spans="1:5" ht="12.75">
      <c r="A144" s="43"/>
      <c r="C144" s="2"/>
      <c r="D144" s="3"/>
      <c r="E144" s="50"/>
    </row>
    <row r="145" spans="1:5" ht="12.75">
      <c r="A145" s="43"/>
      <c r="C145" s="2"/>
      <c r="D145" s="3"/>
      <c r="E145" s="50"/>
    </row>
    <row r="146" spans="1:5" ht="12.75">
      <c r="A146" s="43"/>
      <c r="C146" s="2"/>
      <c r="D146" s="3"/>
      <c r="E146" s="50"/>
    </row>
    <row r="147" spans="1:5" ht="12.75">
      <c r="A147" s="43"/>
      <c r="C147" s="2"/>
      <c r="D147" s="3"/>
      <c r="E147" s="50"/>
    </row>
    <row r="148" spans="1:5" ht="12.75">
      <c r="A148" s="43"/>
      <c r="C148" s="2"/>
      <c r="D148" s="3"/>
      <c r="E148" s="50"/>
    </row>
    <row r="149" spans="1:5" ht="12.75">
      <c r="A149" s="43"/>
      <c r="C149" s="2"/>
      <c r="D149" s="3"/>
      <c r="E149" s="50"/>
    </row>
    <row r="150" spans="1:5" ht="12.75">
      <c r="A150" s="43"/>
      <c r="C150" s="2"/>
      <c r="D150" s="3"/>
      <c r="E150" s="50"/>
    </row>
    <row r="151" spans="1:5" ht="12.75">
      <c r="A151" s="43"/>
      <c r="C151" s="2"/>
      <c r="D151" s="3"/>
      <c r="E151" s="50"/>
    </row>
    <row r="152" spans="1:5" ht="12.75">
      <c r="A152" s="43"/>
      <c r="C152" s="2"/>
      <c r="D152" s="3"/>
      <c r="E152" s="50"/>
    </row>
    <row r="153" spans="1:5" ht="12.75">
      <c r="A153" s="43"/>
      <c r="C153" s="2"/>
      <c r="D153" s="3"/>
      <c r="E153" s="50"/>
    </row>
    <row r="154" spans="1:5" ht="12.75">
      <c r="A154" s="43"/>
      <c r="C154" s="2"/>
      <c r="D154" s="3"/>
      <c r="E154" s="50"/>
    </row>
    <row r="155" spans="1:5" ht="12.75">
      <c r="A155" s="43"/>
      <c r="C155" s="2"/>
      <c r="D155" s="3"/>
      <c r="E155" s="50"/>
    </row>
    <row r="156" spans="1:5" ht="12.75">
      <c r="A156" s="43"/>
      <c r="C156" s="2"/>
      <c r="D156" s="3"/>
      <c r="E156" s="50"/>
    </row>
    <row r="157" spans="1:5" ht="12.75">
      <c r="A157" s="43"/>
      <c r="C157" s="2"/>
      <c r="D157" s="3"/>
      <c r="E157" s="50"/>
    </row>
    <row r="158" spans="1:5" ht="12.75">
      <c r="A158" s="43"/>
      <c r="C158" s="2"/>
      <c r="D158" s="3"/>
      <c r="E158" s="50"/>
    </row>
    <row r="159" spans="1:5" ht="12.75">
      <c r="A159" s="43"/>
      <c r="C159" s="2"/>
      <c r="D159" s="3"/>
      <c r="E159" s="50"/>
    </row>
    <row r="160" spans="1:5" ht="12.75">
      <c r="A160" s="43"/>
      <c r="C160" s="2"/>
      <c r="D160" s="3"/>
      <c r="E160" s="50"/>
    </row>
    <row r="161" spans="1:5" ht="12.75">
      <c r="A161" s="43"/>
      <c r="C161" s="2"/>
      <c r="D161" s="3"/>
      <c r="E161" s="50"/>
    </row>
    <row r="162" spans="1:5" ht="12.75">
      <c r="A162" s="43"/>
      <c r="C162" s="2"/>
      <c r="D162" s="3"/>
      <c r="E162" s="50"/>
    </row>
    <row r="163" spans="1:5" ht="12.75">
      <c r="A163" s="43"/>
      <c r="C163" s="2"/>
      <c r="D163" s="3"/>
      <c r="E163" s="50"/>
    </row>
    <row r="164" spans="1:5" ht="12.75">
      <c r="A164" s="43"/>
      <c r="C164" s="2"/>
      <c r="D164" s="3"/>
      <c r="E164" s="50"/>
    </row>
    <row r="165" spans="1:5" ht="12.75">
      <c r="A165" s="43"/>
      <c r="C165" s="2"/>
      <c r="D165" s="3"/>
      <c r="E165" s="50"/>
    </row>
    <row r="166" spans="1:5" ht="12.75">
      <c r="A166" s="43"/>
      <c r="C166" s="2"/>
      <c r="D166" s="3"/>
      <c r="E166" s="50"/>
    </row>
    <row r="167" spans="1:5" ht="12.75">
      <c r="A167" s="43"/>
      <c r="C167" s="2"/>
      <c r="D167" s="3"/>
      <c r="E167" s="50"/>
    </row>
    <row r="168" spans="1:5" ht="12.75">
      <c r="A168" s="43"/>
      <c r="C168" s="2"/>
      <c r="D168" s="3"/>
      <c r="E168" s="50"/>
    </row>
    <row r="169" spans="1:5" ht="12.75">
      <c r="A169" s="43"/>
      <c r="C169" s="2"/>
      <c r="D169" s="3"/>
      <c r="E169" s="50"/>
    </row>
    <row r="170" spans="1:5" ht="12.75">
      <c r="A170" s="43"/>
      <c r="C170" s="2"/>
      <c r="D170" s="3"/>
      <c r="E170" s="50"/>
    </row>
    <row r="171" spans="1:5" ht="12.75">
      <c r="A171" s="43"/>
      <c r="C171" s="2"/>
      <c r="D171" s="3"/>
      <c r="E171" s="50"/>
    </row>
    <row r="172" spans="1:5" ht="12.75">
      <c r="A172" s="43"/>
      <c r="C172" s="2"/>
      <c r="D172" s="3"/>
      <c r="E172" s="50"/>
    </row>
    <row r="173" spans="1:5" ht="12.75">
      <c r="A173" s="43"/>
      <c r="C173" s="2"/>
      <c r="D173" s="3"/>
      <c r="E173" s="50"/>
    </row>
    <row r="174" spans="1:5" ht="12.75">
      <c r="A174" s="43"/>
      <c r="C174" s="2"/>
      <c r="D174" s="3"/>
      <c r="E174" s="50"/>
    </row>
    <row r="175" spans="1:5" ht="12.75">
      <c r="A175" s="43"/>
      <c r="C175" s="2"/>
      <c r="D175" s="3"/>
      <c r="E175" s="50"/>
    </row>
    <row r="176" spans="1:5" ht="12.75">
      <c r="A176" s="43"/>
      <c r="C176" s="2"/>
      <c r="D176" s="3"/>
      <c r="E176" s="50"/>
    </row>
    <row r="177" spans="1:5" ht="12.75">
      <c r="A177" s="43"/>
      <c r="C177" s="2"/>
      <c r="D177" s="3"/>
      <c r="E177" s="50"/>
    </row>
    <row r="178" spans="1:5" ht="12.75">
      <c r="A178" s="43"/>
      <c r="C178" s="2"/>
      <c r="D178" s="3"/>
      <c r="E178" s="50"/>
    </row>
    <row r="179" spans="1:5" ht="12.75">
      <c r="A179" s="43"/>
      <c r="C179" s="2"/>
      <c r="D179" s="3"/>
      <c r="E179" s="50"/>
    </row>
    <row r="180" spans="1:5" ht="12.75">
      <c r="A180" s="43"/>
      <c r="C180" s="2"/>
      <c r="D180" s="3"/>
      <c r="E180" s="50"/>
    </row>
    <row r="181" spans="1:5" ht="12.75">
      <c r="A181" s="43"/>
      <c r="C181" s="2"/>
      <c r="D181" s="3"/>
      <c r="E181" s="50"/>
    </row>
    <row r="182" spans="1:5" ht="12.75">
      <c r="A182" s="43"/>
      <c r="C182" s="2"/>
      <c r="D182" s="3"/>
      <c r="E182" s="50"/>
    </row>
    <row r="183" spans="1:5" ht="12.75">
      <c r="A183" s="43"/>
      <c r="C183" s="2"/>
      <c r="D183" s="3"/>
      <c r="E183" s="50"/>
    </row>
    <row r="184" spans="1:5" ht="12.75">
      <c r="A184" s="43"/>
      <c r="C184" s="2"/>
      <c r="D184" s="3"/>
      <c r="E184" s="50"/>
    </row>
    <row r="185" spans="1:5" ht="12.75">
      <c r="A185" s="43"/>
      <c r="C185" s="2"/>
      <c r="D185" s="3"/>
      <c r="E185" s="50"/>
    </row>
    <row r="186" spans="1:5" ht="12.75">
      <c r="A186" s="43"/>
      <c r="C186" s="2"/>
      <c r="D186" s="3"/>
      <c r="E186" s="50"/>
    </row>
    <row r="187" spans="1:5" ht="12.75">
      <c r="A187" s="43"/>
      <c r="C187" s="2"/>
      <c r="D187" s="3"/>
      <c r="E187" s="50"/>
    </row>
    <row r="188" spans="1:5" ht="12.75">
      <c r="A188" s="43"/>
      <c r="C188" s="2"/>
      <c r="D188" s="3"/>
      <c r="E188" s="50"/>
    </row>
    <row r="189" spans="1:5" ht="12.75">
      <c r="A189" s="43"/>
      <c r="C189" s="2"/>
      <c r="D189" s="3"/>
      <c r="E189" s="50"/>
    </row>
    <row r="190" spans="1:5" ht="12.75">
      <c r="A190" s="43"/>
      <c r="C190" s="2"/>
      <c r="D190" s="3"/>
      <c r="E190" s="50"/>
    </row>
    <row r="191" spans="1:5" ht="12.75">
      <c r="A191" s="43"/>
      <c r="C191" s="2"/>
      <c r="D191" s="3"/>
      <c r="E191" s="50"/>
    </row>
    <row r="192" spans="1:5" ht="12.75">
      <c r="A192" s="43"/>
      <c r="C192" s="2"/>
      <c r="D192" s="3"/>
      <c r="E192" s="50"/>
    </row>
    <row r="193" spans="1:5" ht="12.75">
      <c r="A193" s="43"/>
      <c r="C193" s="2"/>
      <c r="D193" s="3"/>
      <c r="E193" s="50"/>
    </row>
    <row r="194" spans="1:5" ht="12.75">
      <c r="A194" s="43"/>
      <c r="C194" s="2"/>
      <c r="D194" s="3"/>
      <c r="E194" s="50"/>
    </row>
    <row r="195" spans="1:5" ht="12.75">
      <c r="A195" s="43"/>
      <c r="C195" s="2"/>
      <c r="D195" s="3"/>
      <c r="E195" s="50"/>
    </row>
    <row r="196" spans="1:5" ht="12.75">
      <c r="A196" s="43"/>
      <c r="C196" s="2"/>
      <c r="D196" s="3"/>
      <c r="E196" s="50"/>
    </row>
    <row r="197" spans="1:5" ht="12.75">
      <c r="A197" s="43"/>
      <c r="C197" s="2"/>
      <c r="D197" s="3"/>
      <c r="E197" s="50"/>
    </row>
    <row r="198" spans="1:5" ht="12.75">
      <c r="A198" s="43"/>
      <c r="C198" s="2"/>
      <c r="D198" s="3"/>
      <c r="E198" s="50"/>
    </row>
    <row r="199" spans="1:5" ht="12.75">
      <c r="A199" s="43"/>
      <c r="C199" s="2"/>
      <c r="D199" s="3"/>
      <c r="E199" s="50"/>
    </row>
    <row r="200" spans="1:5" ht="12.75">
      <c r="A200" s="43"/>
      <c r="C200" s="2"/>
      <c r="D200" s="3"/>
      <c r="E200" s="50"/>
    </row>
    <row r="201" spans="1:5" ht="12.75">
      <c r="A201" s="43"/>
      <c r="C201" s="2"/>
      <c r="D201" s="3"/>
      <c r="E201" s="50"/>
    </row>
    <row r="202" spans="1:5" ht="12.75">
      <c r="A202" s="43"/>
      <c r="C202" s="2"/>
      <c r="D202" s="3"/>
      <c r="E202" s="50"/>
    </row>
    <row r="203" spans="1:5" ht="12.75">
      <c r="A203" s="43"/>
      <c r="C203" s="2"/>
      <c r="D203" s="3"/>
      <c r="E203" s="50"/>
    </row>
    <row r="204" spans="1:5" ht="12.75">
      <c r="A204" s="43"/>
      <c r="C204" s="2"/>
      <c r="D204" s="3"/>
      <c r="E204" s="50"/>
    </row>
    <row r="205" spans="1:5" ht="12.75">
      <c r="A205" s="43"/>
      <c r="C205" s="2"/>
      <c r="D205" s="3"/>
      <c r="E205" s="50"/>
    </row>
    <row r="206" spans="1:5" ht="12.75">
      <c r="A206" s="43"/>
      <c r="C206" s="2"/>
      <c r="D206" s="3"/>
      <c r="E206" s="50"/>
    </row>
    <row r="207" spans="1:5" ht="12.75">
      <c r="A207" s="43"/>
      <c r="C207" s="2"/>
      <c r="D207" s="3"/>
      <c r="E207" s="50"/>
    </row>
    <row r="208" spans="1:5" ht="12.75">
      <c r="A208" s="43"/>
      <c r="C208" s="2"/>
      <c r="D208" s="3"/>
      <c r="E208" s="50"/>
    </row>
    <row r="209" spans="1:5" ht="12.75">
      <c r="A209" s="43"/>
      <c r="C209" s="2"/>
      <c r="D209" s="3"/>
      <c r="E209" s="50"/>
    </row>
    <row r="210" spans="1:5" ht="12.75">
      <c r="A210" s="43"/>
      <c r="C210" s="2"/>
      <c r="D210" s="3"/>
      <c r="E210" s="50"/>
    </row>
    <row r="211" spans="1:5" ht="12.75">
      <c r="A211" s="43"/>
      <c r="C211" s="2"/>
      <c r="D211" s="3"/>
      <c r="E211" s="50"/>
    </row>
    <row r="212" spans="1:5" ht="12.75">
      <c r="A212" s="43"/>
      <c r="C212" s="2"/>
      <c r="D212" s="3"/>
      <c r="E212" s="50"/>
    </row>
    <row r="213" spans="1:5" ht="12.75">
      <c r="A213" s="43"/>
      <c r="C213" s="2"/>
      <c r="D213" s="3"/>
      <c r="E213" s="50"/>
    </row>
    <row r="214" spans="1:5" ht="12.75">
      <c r="A214" s="43"/>
      <c r="C214" s="2"/>
      <c r="D214" s="3"/>
      <c r="E214" s="50"/>
    </row>
    <row r="215" spans="1:5" ht="12.75">
      <c r="A215" s="43"/>
      <c r="C215" s="2"/>
      <c r="D215" s="3"/>
      <c r="E215" s="50"/>
    </row>
    <row r="216" spans="1:5" ht="12.75">
      <c r="A216" s="43"/>
      <c r="C216" s="2"/>
      <c r="D216" s="3"/>
      <c r="E216" s="50"/>
    </row>
    <row r="217" spans="1:5" ht="12.75">
      <c r="A217" s="43"/>
      <c r="C217" s="2"/>
      <c r="D217" s="3"/>
      <c r="E217" s="50"/>
    </row>
    <row r="218" spans="1:5" ht="12.75">
      <c r="A218" s="43"/>
      <c r="C218" s="2"/>
      <c r="D218" s="3"/>
      <c r="E218" s="50"/>
    </row>
    <row r="219" spans="1:5" ht="12.75">
      <c r="A219" s="43"/>
      <c r="C219" s="2"/>
      <c r="D219" s="3"/>
      <c r="E219" s="50"/>
    </row>
    <row r="220" spans="1:5" ht="12.75">
      <c r="A220" s="43"/>
      <c r="C220" s="2"/>
      <c r="D220" s="3"/>
      <c r="E220" s="50"/>
    </row>
    <row r="221" spans="1:5" ht="12.75">
      <c r="A221" s="43"/>
      <c r="C221" s="2"/>
      <c r="D221" s="3"/>
      <c r="E221" s="50"/>
    </row>
    <row r="222" spans="1:5" ht="12.75">
      <c r="A222" s="43"/>
      <c r="C222" s="2"/>
      <c r="D222" s="3"/>
      <c r="E222" s="50"/>
    </row>
    <row r="223" spans="1:5" ht="12.75">
      <c r="A223" s="43"/>
      <c r="C223" s="2"/>
      <c r="D223" s="3"/>
      <c r="E223" s="50"/>
    </row>
    <row r="224" spans="1:5" ht="12.75">
      <c r="A224" s="43"/>
      <c r="C224" s="2"/>
      <c r="D224" s="3"/>
      <c r="E224" s="50"/>
    </row>
    <row r="225" spans="1:5" ht="12.75">
      <c r="A225" s="43"/>
      <c r="C225" s="2"/>
      <c r="D225" s="3"/>
      <c r="E225" s="50"/>
    </row>
    <row r="226" spans="1:5" ht="12.75">
      <c r="A226" s="43"/>
      <c r="C226" s="2"/>
      <c r="D226" s="3"/>
      <c r="E226" s="50"/>
    </row>
    <row r="227" spans="1:5" ht="12.75">
      <c r="A227" s="43"/>
      <c r="C227" s="2"/>
      <c r="D227" s="3"/>
      <c r="E227" s="50"/>
    </row>
    <row r="228" spans="1:5" ht="12.75">
      <c r="A228" s="43"/>
      <c r="C228" s="2"/>
      <c r="D228" s="3"/>
      <c r="E228" s="50"/>
    </row>
    <row r="229" spans="1:5" ht="12.75">
      <c r="A229" s="43"/>
      <c r="C229" s="2"/>
      <c r="D229" s="3"/>
      <c r="E229" s="50"/>
    </row>
    <row r="230" spans="1:5" ht="12.75">
      <c r="A230" s="43"/>
      <c r="C230" s="2"/>
      <c r="D230" s="3"/>
      <c r="E230" s="50"/>
    </row>
    <row r="231" spans="1:5" ht="12.75">
      <c r="A231" s="43"/>
      <c r="C231" s="2"/>
      <c r="D231" s="3"/>
      <c r="E231" s="50"/>
    </row>
    <row r="232" spans="1:5" ht="12.75">
      <c r="A232" s="43"/>
      <c r="C232" s="2"/>
      <c r="D232" s="3"/>
      <c r="E232" s="50"/>
    </row>
    <row r="233" spans="1:5" ht="12.75">
      <c r="A233" s="43"/>
      <c r="C233" s="2"/>
      <c r="D233" s="3"/>
      <c r="E233" s="50"/>
    </row>
    <row r="234" spans="1:5" ht="12.75">
      <c r="A234" s="43"/>
      <c r="C234" s="2"/>
      <c r="D234" s="3"/>
      <c r="E234" s="50"/>
    </row>
    <row r="235" spans="1:5" ht="12.75">
      <c r="A235" s="43"/>
      <c r="C235" s="2"/>
      <c r="D235" s="3"/>
      <c r="E235" s="50"/>
    </row>
    <row r="236" spans="1:5" ht="12.75">
      <c r="A236" s="43"/>
      <c r="C236" s="2"/>
      <c r="D236" s="3"/>
      <c r="E236" s="50"/>
    </row>
    <row r="237" spans="1:5" ht="12.75">
      <c r="A237" s="43"/>
      <c r="C237" s="2"/>
      <c r="D237" s="3"/>
      <c r="E237" s="50"/>
    </row>
    <row r="238" spans="1:5" ht="12.75">
      <c r="A238" s="43"/>
      <c r="C238" s="2"/>
      <c r="D238" s="3"/>
      <c r="E238" s="50"/>
    </row>
    <row r="239" spans="1:5" ht="12.75">
      <c r="A239" s="43"/>
      <c r="C239" s="2"/>
      <c r="D239" s="3"/>
      <c r="E239" s="50"/>
    </row>
    <row r="240" spans="1:5" ht="12.75">
      <c r="A240" s="43"/>
      <c r="C240" s="2"/>
      <c r="D240" s="3"/>
      <c r="E240" s="50"/>
    </row>
    <row r="241" spans="1:5" ht="12.75">
      <c r="A241" s="43"/>
      <c r="C241" s="2"/>
      <c r="D241" s="3"/>
      <c r="E241" s="50"/>
    </row>
    <row r="242" spans="1:5" ht="12.75">
      <c r="A242" s="43"/>
      <c r="C242" s="2"/>
      <c r="D242" s="3"/>
      <c r="E242" s="50"/>
    </row>
    <row r="243" spans="1:5" ht="12.75">
      <c r="A243" s="43"/>
      <c r="C243" s="2"/>
      <c r="D243" s="3"/>
      <c r="E243" s="50"/>
    </row>
    <row r="244" spans="1:5" ht="12.75">
      <c r="A244" s="43"/>
      <c r="C244" s="2"/>
      <c r="D244" s="3"/>
      <c r="E244" s="50"/>
    </row>
    <row r="245" spans="1:5" ht="12.75">
      <c r="A245" s="43"/>
      <c r="C245" s="2"/>
      <c r="D245" s="3"/>
      <c r="E245" s="50"/>
    </row>
    <row r="246" spans="1:5" ht="12.75">
      <c r="A246" s="43"/>
      <c r="C246" s="2"/>
      <c r="D246" s="3"/>
      <c r="E246" s="50"/>
    </row>
    <row r="247" spans="1:5" ht="12.75">
      <c r="A247" s="43"/>
      <c r="C247" s="2"/>
      <c r="D247" s="3"/>
      <c r="E247" s="50"/>
    </row>
    <row r="248" spans="1:5" ht="12.75">
      <c r="A248" s="43"/>
      <c r="C248" s="2"/>
      <c r="D248" s="3"/>
      <c r="E248" s="50"/>
    </row>
  </sheetData>
  <sheetProtection password="C608" sheet="1" objects="1" scenarios="1" selectLockedCells="1"/>
  <conditionalFormatting sqref="D57">
    <cfRule type="expression" priority="1" dxfId="0" stopIfTrue="1">
      <formula>D57&gt;D56</formula>
    </cfRule>
  </conditionalFormatting>
  <conditionalFormatting sqref="E57">
    <cfRule type="expression" priority="2" dxfId="0" stopIfTrue="1">
      <formula>E57&gt;E56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 xml:space="preserve">&amp;LAkademische Arbeitsgemeinschaft ∙ Mannheim&amp;RKontrolle über erteilte Freistellungsaufträge   Seite &amp;P  </oddFooter>
  </headerFooter>
  <rowBreaks count="1" manualBreakCount="1">
    <brk id="3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4"/>
  </sheetPr>
  <dimension ref="A1:Q23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1.421875" style="4" customWidth="1"/>
    <col min="2" max="2" width="8.28125" style="4" customWidth="1"/>
    <col min="3" max="8" width="15.7109375" style="4" customWidth="1"/>
    <col min="9" max="9" width="11.421875" style="1" customWidth="1"/>
    <col min="10" max="10" width="11.421875" style="38" customWidth="1"/>
    <col min="11" max="17" width="11.421875" style="1" customWidth="1"/>
    <col min="18" max="16384" width="11.421875" style="4" customWidth="1"/>
  </cols>
  <sheetData>
    <row r="1" spans="1:9" ht="12.75">
      <c r="A1" s="26" t="s">
        <v>15</v>
      </c>
      <c r="B1" s="26"/>
      <c r="C1" s="27"/>
      <c r="D1" s="27"/>
      <c r="E1" s="27"/>
      <c r="F1" s="27"/>
      <c r="G1" s="27"/>
      <c r="H1" s="27"/>
      <c r="I1" s="37"/>
    </row>
    <row r="2" spans="1:9" ht="12.75">
      <c r="A2" s="27" t="s">
        <v>13</v>
      </c>
      <c r="B2" s="27"/>
      <c r="C2" s="27"/>
      <c r="D2" s="27"/>
      <c r="E2" s="27"/>
      <c r="F2" s="27"/>
      <c r="G2" s="27"/>
      <c r="H2" s="27"/>
      <c r="I2" s="37"/>
    </row>
    <row r="3" spans="1:9" ht="12.75">
      <c r="A3" s="27" t="s">
        <v>14</v>
      </c>
      <c r="B3" s="27"/>
      <c r="C3" s="27"/>
      <c r="D3" s="27"/>
      <c r="E3" s="27"/>
      <c r="F3" s="27"/>
      <c r="G3" s="27"/>
      <c r="H3" s="27"/>
      <c r="I3" s="37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2.75">
      <c r="A5" s="1"/>
      <c r="B5" s="1"/>
      <c r="C5" s="1"/>
      <c r="D5" s="1"/>
      <c r="E5" s="1"/>
      <c r="F5" s="1"/>
      <c r="G5" s="1"/>
      <c r="H5" s="1"/>
      <c r="I5" s="38"/>
    </row>
    <row r="6" spans="1:17" s="10" customFormat="1" ht="25.5">
      <c r="A6" s="9" t="str">
        <f>Übersicht_Freistellungsaufträge!$A$11</f>
        <v>Name der Bank</v>
      </c>
      <c r="B6" s="9"/>
      <c r="C6" s="36" t="str">
        <f>Übersicht_Freistellungsaufträge!$C$11</f>
        <v>Anlage 1</v>
      </c>
      <c r="D6" s="36" t="str">
        <f>Übersicht_Freistellungsaufträge!$C$12</f>
        <v>Anlage 2</v>
      </c>
      <c r="E6" s="36" t="str">
        <f>Übersicht_Freistellungsaufträge!$C$13</f>
        <v>Anlage 3</v>
      </c>
      <c r="F6" s="36" t="str">
        <f>Übersicht_Freistellungsaufträge!$C$14</f>
        <v>Anlage 4</v>
      </c>
      <c r="G6" s="36" t="str">
        <f>Übersicht_Freistellungsaufträge!$C$15</f>
        <v>Anlage 5</v>
      </c>
      <c r="H6" s="36" t="str">
        <f>Übersicht_Freistellungsaufträge!$C$16</f>
        <v>Anlage 6</v>
      </c>
      <c r="I6" s="39"/>
      <c r="J6" s="40"/>
      <c r="K6" s="2"/>
      <c r="L6" s="2"/>
      <c r="M6" s="2"/>
      <c r="N6" s="2"/>
      <c r="O6" s="2"/>
      <c r="P6" s="2"/>
      <c r="Q6" s="2"/>
    </row>
    <row r="7" spans="1:9" ht="12.75">
      <c r="A7" s="8" t="s">
        <v>16</v>
      </c>
      <c r="B7" s="29">
        <f>IF(Übersicht_Freistellungsaufträge!$C$5="","",Übersicht_Freistellungsaufträge!$C$5)</f>
      </c>
      <c r="C7" s="30">
        <v>0</v>
      </c>
      <c r="D7" s="30">
        <v>0</v>
      </c>
      <c r="E7" s="30"/>
      <c r="F7" s="30"/>
      <c r="G7" s="30"/>
      <c r="H7" s="30"/>
      <c r="I7" s="38"/>
    </row>
    <row r="8" spans="1:9" ht="12.75">
      <c r="A8" s="8" t="s">
        <v>17</v>
      </c>
      <c r="B8" s="29">
        <f>IF(Übersicht_Freistellungsaufträge!$C$5="","",Übersicht_Freistellungsaufträge!$C$5)</f>
      </c>
      <c r="C8" s="30">
        <v>0</v>
      </c>
      <c r="D8" s="30">
        <v>0</v>
      </c>
      <c r="E8" s="30"/>
      <c r="F8" s="30"/>
      <c r="G8" s="30"/>
      <c r="H8" s="30"/>
      <c r="I8" s="38"/>
    </row>
    <row r="9" spans="1:9" ht="12.75">
      <c r="A9" s="8" t="s">
        <v>27</v>
      </c>
      <c r="B9" s="29">
        <f>IF(Übersicht_Freistellungsaufträge!$C$5="","",Übersicht_Freistellungsaufträge!$C$5)</f>
      </c>
      <c r="C9" s="30">
        <v>0</v>
      </c>
      <c r="D9" s="30">
        <v>0</v>
      </c>
      <c r="E9" s="30"/>
      <c r="F9" s="30"/>
      <c r="G9" s="30"/>
      <c r="H9" s="30"/>
      <c r="I9" s="38"/>
    </row>
    <row r="10" spans="1:9" ht="12.75">
      <c r="A10" s="8" t="s">
        <v>18</v>
      </c>
      <c r="B10" s="29">
        <f>IF(Übersicht_Freistellungsaufträge!$C$5="","",Übersicht_Freistellungsaufträge!$C$5)</f>
      </c>
      <c r="C10" s="30">
        <v>0</v>
      </c>
      <c r="D10" s="30">
        <v>0</v>
      </c>
      <c r="E10" s="30"/>
      <c r="F10" s="30"/>
      <c r="G10" s="30"/>
      <c r="H10" s="30"/>
      <c r="I10" s="38"/>
    </row>
    <row r="11" spans="1:9" ht="12.75">
      <c r="A11" s="8" t="s">
        <v>19</v>
      </c>
      <c r="B11" s="29">
        <f>IF(Übersicht_Freistellungsaufträge!$C$5="","",Übersicht_Freistellungsaufträge!$C$5)</f>
      </c>
      <c r="C11" s="30">
        <v>0</v>
      </c>
      <c r="D11" s="30">
        <v>0</v>
      </c>
      <c r="E11" s="30"/>
      <c r="F11" s="30"/>
      <c r="G11" s="30"/>
      <c r="H11" s="30"/>
      <c r="I11" s="38"/>
    </row>
    <row r="12" spans="1:9" ht="12.75">
      <c r="A12" s="8" t="s">
        <v>20</v>
      </c>
      <c r="B12" s="29">
        <f>IF(Übersicht_Freistellungsaufträge!$C$5="","",Übersicht_Freistellungsaufträge!$C$5)</f>
      </c>
      <c r="C12" s="30">
        <v>0</v>
      </c>
      <c r="D12" s="30">
        <v>0</v>
      </c>
      <c r="E12" s="30"/>
      <c r="F12" s="30"/>
      <c r="G12" s="30"/>
      <c r="H12" s="30"/>
      <c r="I12" s="38"/>
    </row>
    <row r="13" spans="1:9" ht="12.75">
      <c r="A13" s="8" t="s">
        <v>21</v>
      </c>
      <c r="B13" s="29">
        <f>IF(Übersicht_Freistellungsaufträge!$C$5="","",Übersicht_Freistellungsaufträge!$C$5)</f>
      </c>
      <c r="C13" s="30">
        <v>0</v>
      </c>
      <c r="D13" s="30">
        <v>0</v>
      </c>
      <c r="E13" s="30"/>
      <c r="F13" s="30"/>
      <c r="G13" s="30"/>
      <c r="H13" s="30"/>
      <c r="I13" s="38"/>
    </row>
    <row r="14" spans="1:9" ht="12.75">
      <c r="A14" s="8" t="s">
        <v>22</v>
      </c>
      <c r="B14" s="29">
        <f>IF(Übersicht_Freistellungsaufträge!$C$5="","",Übersicht_Freistellungsaufträge!$C$5)</f>
      </c>
      <c r="C14" s="30">
        <v>0</v>
      </c>
      <c r="D14" s="30">
        <v>0</v>
      </c>
      <c r="E14" s="30"/>
      <c r="F14" s="30"/>
      <c r="G14" s="30"/>
      <c r="H14" s="30"/>
      <c r="I14" s="38"/>
    </row>
    <row r="15" spans="1:9" ht="12.75">
      <c r="A15" s="8" t="s">
        <v>23</v>
      </c>
      <c r="B15" s="29">
        <f>IF(Übersicht_Freistellungsaufträge!$C$5="","",Übersicht_Freistellungsaufträge!$C$5)</f>
      </c>
      <c r="C15" s="30">
        <v>0</v>
      </c>
      <c r="D15" s="30">
        <v>0</v>
      </c>
      <c r="E15" s="30"/>
      <c r="F15" s="30"/>
      <c r="G15" s="30"/>
      <c r="H15" s="30"/>
      <c r="I15" s="38"/>
    </row>
    <row r="16" spans="1:9" ht="12.75">
      <c r="A16" s="8" t="s">
        <v>24</v>
      </c>
      <c r="B16" s="29">
        <f>IF(Übersicht_Freistellungsaufträge!$C$5="","",Übersicht_Freistellungsaufträge!$C$5)</f>
      </c>
      <c r="C16" s="30">
        <v>0</v>
      </c>
      <c r="D16" s="30">
        <v>0</v>
      </c>
      <c r="E16" s="30"/>
      <c r="F16" s="30"/>
      <c r="G16" s="30"/>
      <c r="H16" s="30"/>
      <c r="I16" s="38"/>
    </row>
    <row r="17" spans="1:9" ht="12.75">
      <c r="A17" s="8" t="s">
        <v>25</v>
      </c>
      <c r="B17" s="29">
        <f>IF(Übersicht_Freistellungsaufträge!$C$5="","",Übersicht_Freistellungsaufträge!$C$5)</f>
      </c>
      <c r="C17" s="30">
        <v>0</v>
      </c>
      <c r="D17" s="30">
        <v>0</v>
      </c>
      <c r="E17" s="30"/>
      <c r="F17" s="30"/>
      <c r="G17" s="30"/>
      <c r="H17" s="30"/>
      <c r="I17" s="38"/>
    </row>
    <row r="18" spans="1:9" ht="12.75">
      <c r="A18" s="31" t="s">
        <v>26</v>
      </c>
      <c r="B18" s="32">
        <f>IF(Übersicht_Freistellungsaufträge!$C$5="","",Übersicht_Freistellungsaufträge!$C$5)</f>
      </c>
      <c r="C18" s="30">
        <v>0</v>
      </c>
      <c r="D18" s="30">
        <v>0</v>
      </c>
      <c r="E18" s="30"/>
      <c r="F18" s="30"/>
      <c r="G18" s="30"/>
      <c r="H18" s="30"/>
      <c r="I18" s="38"/>
    </row>
    <row r="19" spans="1:9" ht="12.75">
      <c r="A19" s="33" t="s">
        <v>7</v>
      </c>
      <c r="B19" s="28"/>
      <c r="C19" s="34">
        <f aca="true" t="shared" si="0" ref="C19:H19">SUM(C7:C18)</f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34">
        <f t="shared" si="0"/>
        <v>0</v>
      </c>
      <c r="I19" s="38"/>
    </row>
    <row r="20" spans="1:9" ht="12.75">
      <c r="A20" s="1"/>
      <c r="B20" s="1"/>
      <c r="C20" s="1"/>
      <c r="D20" s="1"/>
      <c r="E20" s="1"/>
      <c r="F20" s="1"/>
      <c r="G20" s="1"/>
      <c r="H20" s="1"/>
      <c r="I20" s="38"/>
    </row>
    <row r="21" spans="1:9" ht="12.75">
      <c r="A21" s="1"/>
      <c r="B21" s="1"/>
      <c r="C21" s="1"/>
      <c r="D21" s="1"/>
      <c r="E21" s="1"/>
      <c r="F21" s="1"/>
      <c r="G21" s="1"/>
      <c r="H21" s="1"/>
      <c r="I21" s="38"/>
    </row>
    <row r="22" spans="1:9" ht="12.75">
      <c r="A22" s="1"/>
      <c r="B22" s="1"/>
      <c r="C22" s="1"/>
      <c r="D22" s="1"/>
      <c r="E22" s="1"/>
      <c r="F22" s="1"/>
      <c r="G22" s="1"/>
      <c r="H22" s="1"/>
      <c r="I22" s="38"/>
    </row>
    <row r="23" spans="1:17" s="10" customFormat="1" ht="25.5">
      <c r="A23" s="9" t="str">
        <f>Übersicht_Freistellungsaufträge!$A$20</f>
        <v>Name der Bank</v>
      </c>
      <c r="B23" s="9"/>
      <c r="C23" s="36" t="str">
        <f>Übersicht_Freistellungsaufträge!$C$20</f>
        <v>Anlage 1</v>
      </c>
      <c r="D23" s="36" t="str">
        <f>Übersicht_Freistellungsaufträge!$C$21</f>
        <v>Anlage 2</v>
      </c>
      <c r="E23" s="36" t="str">
        <f>Übersicht_Freistellungsaufträge!$C$22</f>
        <v>Anlage 3</v>
      </c>
      <c r="F23" s="36" t="str">
        <f>Übersicht_Freistellungsaufträge!$C$23</f>
        <v>Anlage 4</v>
      </c>
      <c r="G23" s="36" t="str">
        <f>Übersicht_Freistellungsaufträge!$C$24</f>
        <v>Anlage 5</v>
      </c>
      <c r="H23" s="36" t="str">
        <f>Übersicht_Freistellungsaufträge!$C$25</f>
        <v>Anlage 6</v>
      </c>
      <c r="I23" s="39"/>
      <c r="J23" s="40"/>
      <c r="K23" s="2"/>
      <c r="L23" s="2"/>
      <c r="M23" s="2"/>
      <c r="N23" s="2"/>
      <c r="O23" s="2"/>
      <c r="P23" s="2"/>
      <c r="Q23" s="2"/>
    </row>
    <row r="24" spans="1:9" ht="12.75">
      <c r="A24" s="8" t="s">
        <v>16</v>
      </c>
      <c r="B24" s="29">
        <f>IF(Übersicht_Freistellungsaufträge!$C$5="","",Übersicht_Freistellungsaufträge!$C$5)</f>
      </c>
      <c r="C24" s="30"/>
      <c r="D24" s="30"/>
      <c r="E24" s="30"/>
      <c r="F24" s="30"/>
      <c r="G24" s="30"/>
      <c r="H24" s="30"/>
      <c r="I24" s="38"/>
    </row>
    <row r="25" spans="1:9" ht="12.75">
      <c r="A25" s="8" t="s">
        <v>17</v>
      </c>
      <c r="B25" s="29">
        <f>IF(Übersicht_Freistellungsaufträge!$C$5="","",Übersicht_Freistellungsaufträge!$C$5)</f>
      </c>
      <c r="C25" s="30"/>
      <c r="D25" s="30"/>
      <c r="E25" s="30"/>
      <c r="F25" s="30"/>
      <c r="G25" s="30"/>
      <c r="H25" s="30"/>
      <c r="I25" s="38"/>
    </row>
    <row r="26" spans="1:9" ht="12.75">
      <c r="A26" s="8" t="s">
        <v>27</v>
      </c>
      <c r="B26" s="29">
        <f>IF(Übersicht_Freistellungsaufträge!$C$5="","",Übersicht_Freistellungsaufträge!$C$5)</f>
      </c>
      <c r="C26" s="30"/>
      <c r="D26" s="30"/>
      <c r="E26" s="30"/>
      <c r="F26" s="30"/>
      <c r="G26" s="30"/>
      <c r="H26" s="30"/>
      <c r="I26" s="38"/>
    </row>
    <row r="27" spans="1:9" ht="12.75">
      <c r="A27" s="8" t="s">
        <v>18</v>
      </c>
      <c r="B27" s="29">
        <f>IF(Übersicht_Freistellungsaufträge!$C$5="","",Übersicht_Freistellungsaufträge!$C$5)</f>
      </c>
      <c r="C27" s="30"/>
      <c r="D27" s="30"/>
      <c r="E27" s="30"/>
      <c r="F27" s="30"/>
      <c r="G27" s="30"/>
      <c r="H27" s="30"/>
      <c r="I27" s="38"/>
    </row>
    <row r="28" spans="1:9" ht="12.75">
      <c r="A28" s="8" t="s">
        <v>19</v>
      </c>
      <c r="B28" s="29">
        <f>IF(Übersicht_Freistellungsaufträge!$C$5="","",Übersicht_Freistellungsaufträge!$C$5)</f>
      </c>
      <c r="C28" s="30"/>
      <c r="D28" s="30"/>
      <c r="E28" s="30"/>
      <c r="F28" s="30"/>
      <c r="G28" s="30"/>
      <c r="H28" s="30"/>
      <c r="I28" s="38"/>
    </row>
    <row r="29" spans="1:9" ht="12.75">
      <c r="A29" s="8" t="s">
        <v>20</v>
      </c>
      <c r="B29" s="29">
        <f>IF(Übersicht_Freistellungsaufträge!$C$5="","",Übersicht_Freistellungsaufträge!$C$5)</f>
      </c>
      <c r="C29" s="30"/>
      <c r="D29" s="30"/>
      <c r="E29" s="30"/>
      <c r="F29" s="30"/>
      <c r="G29" s="30"/>
      <c r="H29" s="30"/>
      <c r="I29" s="38"/>
    </row>
    <row r="30" spans="1:9" ht="12.75">
      <c r="A30" s="8" t="s">
        <v>21</v>
      </c>
      <c r="B30" s="29">
        <f>IF(Übersicht_Freistellungsaufträge!$C$5="","",Übersicht_Freistellungsaufträge!$C$5)</f>
      </c>
      <c r="C30" s="30"/>
      <c r="D30" s="30"/>
      <c r="E30" s="30"/>
      <c r="F30" s="30"/>
      <c r="G30" s="30"/>
      <c r="H30" s="30"/>
      <c r="I30" s="38"/>
    </row>
    <row r="31" spans="1:9" ht="12.75">
      <c r="A31" s="8" t="s">
        <v>22</v>
      </c>
      <c r="B31" s="29">
        <f>IF(Übersicht_Freistellungsaufträge!$C$5="","",Übersicht_Freistellungsaufträge!$C$5)</f>
      </c>
      <c r="C31" s="30"/>
      <c r="D31" s="30"/>
      <c r="E31" s="30"/>
      <c r="F31" s="30"/>
      <c r="G31" s="30"/>
      <c r="H31" s="30"/>
      <c r="I31" s="38"/>
    </row>
    <row r="32" spans="1:9" ht="12.75">
      <c r="A32" s="8" t="s">
        <v>23</v>
      </c>
      <c r="B32" s="29">
        <f>IF(Übersicht_Freistellungsaufträge!$C$5="","",Übersicht_Freistellungsaufträge!$C$5)</f>
      </c>
      <c r="C32" s="30"/>
      <c r="D32" s="30"/>
      <c r="E32" s="30"/>
      <c r="F32" s="30"/>
      <c r="G32" s="30"/>
      <c r="H32" s="30"/>
      <c r="I32" s="38"/>
    </row>
    <row r="33" spans="1:9" ht="12.75">
      <c r="A33" s="8" t="s">
        <v>24</v>
      </c>
      <c r="B33" s="29">
        <f>IF(Übersicht_Freistellungsaufträge!$C$5="","",Übersicht_Freistellungsaufträge!$C$5)</f>
      </c>
      <c r="C33" s="30"/>
      <c r="D33" s="30"/>
      <c r="E33" s="30"/>
      <c r="F33" s="30"/>
      <c r="G33" s="30"/>
      <c r="H33" s="30"/>
      <c r="I33" s="38"/>
    </row>
    <row r="34" spans="1:9" ht="12.75">
      <c r="A34" s="8" t="s">
        <v>25</v>
      </c>
      <c r="B34" s="29">
        <f>IF(Übersicht_Freistellungsaufträge!$C$5="","",Übersicht_Freistellungsaufträge!$C$5)</f>
      </c>
      <c r="C34" s="30"/>
      <c r="D34" s="30"/>
      <c r="E34" s="30"/>
      <c r="F34" s="30"/>
      <c r="G34" s="30"/>
      <c r="H34" s="30"/>
      <c r="I34" s="38"/>
    </row>
    <row r="35" spans="1:9" ht="12.75">
      <c r="A35" s="31" t="s">
        <v>26</v>
      </c>
      <c r="B35" s="35">
        <f>IF(Übersicht_Freistellungsaufträge!$C$5="","",Übersicht_Freistellungsaufträge!$C$5)</f>
      </c>
      <c r="C35" s="30"/>
      <c r="D35" s="30"/>
      <c r="E35" s="30"/>
      <c r="F35" s="30"/>
      <c r="G35" s="30"/>
      <c r="H35" s="30"/>
      <c r="I35" s="38"/>
    </row>
    <row r="36" spans="1:9" ht="12.75">
      <c r="A36" s="33" t="s">
        <v>7</v>
      </c>
      <c r="B36" s="28"/>
      <c r="C36" s="34">
        <f aca="true" t="shared" si="1" ref="C36:H36">SUM(C24:C35)</f>
        <v>0</v>
      </c>
      <c r="D36" s="34">
        <f t="shared" si="1"/>
        <v>0</v>
      </c>
      <c r="E36" s="34">
        <f t="shared" si="1"/>
        <v>0</v>
      </c>
      <c r="F36" s="34">
        <f t="shared" si="1"/>
        <v>0</v>
      </c>
      <c r="G36" s="34">
        <f t="shared" si="1"/>
        <v>0</v>
      </c>
      <c r="H36" s="34">
        <f t="shared" si="1"/>
        <v>0</v>
      </c>
      <c r="I36" s="38"/>
    </row>
    <row r="37" spans="1:9" ht="12.75">
      <c r="A37" s="1"/>
      <c r="B37" s="1"/>
      <c r="C37" s="1"/>
      <c r="D37" s="1"/>
      <c r="E37" s="1"/>
      <c r="F37" s="1"/>
      <c r="G37" s="1"/>
      <c r="H37" s="1"/>
      <c r="I37" s="38"/>
    </row>
    <row r="38" spans="1:9" ht="12.75">
      <c r="A38" s="1"/>
      <c r="B38" s="1"/>
      <c r="C38" s="1"/>
      <c r="D38" s="1"/>
      <c r="E38" s="1"/>
      <c r="F38" s="1"/>
      <c r="G38" s="1"/>
      <c r="H38" s="1"/>
      <c r="I38" s="38"/>
    </row>
    <row r="39" spans="1:9" ht="12.75">
      <c r="A39" s="1"/>
      <c r="B39" s="1"/>
      <c r="C39" s="1"/>
      <c r="D39" s="1"/>
      <c r="E39" s="1"/>
      <c r="F39" s="1"/>
      <c r="G39" s="1"/>
      <c r="H39" s="1"/>
      <c r="I39" s="38"/>
    </row>
    <row r="40" spans="1:17" s="10" customFormat="1" ht="25.5">
      <c r="A40" s="9" t="str">
        <f>Übersicht_Freistellungsaufträge!$A$29</f>
        <v>Name der Bank</v>
      </c>
      <c r="B40" s="9"/>
      <c r="C40" s="36" t="str">
        <f>Übersicht_Freistellungsaufträge!$C$29</f>
        <v>Anlage 1</v>
      </c>
      <c r="D40" s="36" t="str">
        <f>Übersicht_Freistellungsaufträge!$C$30</f>
        <v>Anlage 2</v>
      </c>
      <c r="E40" s="36" t="str">
        <f>Übersicht_Freistellungsaufträge!$C$31</f>
        <v>Anlage 3</v>
      </c>
      <c r="F40" s="36" t="str">
        <f>Übersicht_Freistellungsaufträge!$C$32</f>
        <v>Anlage 4</v>
      </c>
      <c r="G40" s="36" t="str">
        <f>Übersicht_Freistellungsaufträge!$C$33</f>
        <v>Anlage 5</v>
      </c>
      <c r="H40" s="36" t="str">
        <f>Übersicht_Freistellungsaufträge!$C$34</f>
        <v>Anlage 6</v>
      </c>
      <c r="I40" s="39"/>
      <c r="J40" s="40"/>
      <c r="K40" s="2"/>
      <c r="L40" s="2"/>
      <c r="M40" s="2"/>
      <c r="N40" s="2"/>
      <c r="O40" s="2"/>
      <c r="P40" s="2"/>
      <c r="Q40" s="2"/>
    </row>
    <row r="41" spans="1:9" ht="12.75">
      <c r="A41" s="8" t="s">
        <v>16</v>
      </c>
      <c r="B41" s="29">
        <f>IF(Übersicht_Freistellungsaufträge!$C$5="","",Übersicht_Freistellungsaufträge!$C$5)</f>
      </c>
      <c r="C41" s="30"/>
      <c r="D41" s="30"/>
      <c r="E41" s="30"/>
      <c r="F41" s="30"/>
      <c r="G41" s="30"/>
      <c r="H41" s="30"/>
      <c r="I41" s="38"/>
    </row>
    <row r="42" spans="1:9" ht="12.75">
      <c r="A42" s="8" t="s">
        <v>17</v>
      </c>
      <c r="B42" s="29">
        <f>IF(Übersicht_Freistellungsaufträge!$C$5="","",Übersicht_Freistellungsaufträge!$C$5)</f>
      </c>
      <c r="C42" s="30"/>
      <c r="D42" s="30"/>
      <c r="E42" s="30"/>
      <c r="F42" s="30"/>
      <c r="G42" s="30"/>
      <c r="H42" s="30"/>
      <c r="I42" s="38"/>
    </row>
    <row r="43" spans="1:9" ht="12.75">
      <c r="A43" s="8" t="s">
        <v>27</v>
      </c>
      <c r="B43" s="29">
        <f>IF(Übersicht_Freistellungsaufträge!$C$5="","",Übersicht_Freistellungsaufträge!$C$5)</f>
      </c>
      <c r="C43" s="30"/>
      <c r="D43" s="30"/>
      <c r="E43" s="30"/>
      <c r="F43" s="30"/>
      <c r="G43" s="30"/>
      <c r="H43" s="30"/>
      <c r="I43" s="38"/>
    </row>
    <row r="44" spans="1:9" ht="12.75">
      <c r="A44" s="8" t="s">
        <v>18</v>
      </c>
      <c r="B44" s="29">
        <f>IF(Übersicht_Freistellungsaufträge!$C$5="","",Übersicht_Freistellungsaufträge!$C$5)</f>
      </c>
      <c r="C44" s="30"/>
      <c r="D44" s="30"/>
      <c r="E44" s="30"/>
      <c r="F44" s="30"/>
      <c r="G44" s="30"/>
      <c r="H44" s="30"/>
      <c r="I44" s="38"/>
    </row>
    <row r="45" spans="1:9" ht="12.75">
      <c r="A45" s="8" t="s">
        <v>19</v>
      </c>
      <c r="B45" s="29">
        <f>IF(Übersicht_Freistellungsaufträge!$C$5="","",Übersicht_Freistellungsaufträge!$C$5)</f>
      </c>
      <c r="C45" s="30"/>
      <c r="D45" s="30"/>
      <c r="E45" s="30"/>
      <c r="F45" s="30"/>
      <c r="G45" s="30"/>
      <c r="H45" s="30"/>
      <c r="I45" s="38"/>
    </row>
    <row r="46" spans="1:9" ht="12.75">
      <c r="A46" s="8" t="s">
        <v>20</v>
      </c>
      <c r="B46" s="29">
        <f>IF(Übersicht_Freistellungsaufträge!$C$5="","",Übersicht_Freistellungsaufträge!$C$5)</f>
      </c>
      <c r="C46" s="30"/>
      <c r="D46" s="30"/>
      <c r="E46" s="30"/>
      <c r="F46" s="30"/>
      <c r="G46" s="30"/>
      <c r="H46" s="30"/>
      <c r="I46" s="38"/>
    </row>
    <row r="47" spans="1:9" ht="12.75">
      <c r="A47" s="8" t="s">
        <v>21</v>
      </c>
      <c r="B47" s="29">
        <f>IF(Übersicht_Freistellungsaufträge!$C$5="","",Übersicht_Freistellungsaufträge!$C$5)</f>
      </c>
      <c r="C47" s="30"/>
      <c r="D47" s="30"/>
      <c r="E47" s="30"/>
      <c r="F47" s="30"/>
      <c r="G47" s="30"/>
      <c r="H47" s="30"/>
      <c r="I47" s="38"/>
    </row>
    <row r="48" spans="1:9" ht="12.75">
      <c r="A48" s="8" t="s">
        <v>22</v>
      </c>
      <c r="B48" s="29">
        <f>IF(Übersicht_Freistellungsaufträge!$C$5="","",Übersicht_Freistellungsaufträge!$C$5)</f>
      </c>
      <c r="C48" s="30"/>
      <c r="D48" s="30"/>
      <c r="E48" s="30"/>
      <c r="F48" s="30"/>
      <c r="G48" s="30"/>
      <c r="H48" s="30"/>
      <c r="I48" s="38"/>
    </row>
    <row r="49" spans="1:9" ht="12.75">
      <c r="A49" s="8" t="s">
        <v>23</v>
      </c>
      <c r="B49" s="29">
        <f>IF(Übersicht_Freistellungsaufträge!$C$5="","",Übersicht_Freistellungsaufträge!$C$5)</f>
      </c>
      <c r="C49" s="30"/>
      <c r="D49" s="30"/>
      <c r="E49" s="30"/>
      <c r="F49" s="30"/>
      <c r="G49" s="30"/>
      <c r="H49" s="30"/>
      <c r="I49" s="38"/>
    </row>
    <row r="50" spans="1:9" ht="12.75">
      <c r="A50" s="8" t="s">
        <v>24</v>
      </c>
      <c r="B50" s="29">
        <f>IF(Übersicht_Freistellungsaufträge!$C$5="","",Übersicht_Freistellungsaufträge!$C$5)</f>
      </c>
      <c r="C50" s="30"/>
      <c r="D50" s="30"/>
      <c r="E50" s="30"/>
      <c r="F50" s="30"/>
      <c r="G50" s="30"/>
      <c r="H50" s="30"/>
      <c r="I50" s="38"/>
    </row>
    <row r="51" spans="1:9" ht="12.75">
      <c r="A51" s="8" t="s">
        <v>25</v>
      </c>
      <c r="B51" s="29">
        <f>IF(Übersicht_Freistellungsaufträge!$C$5="","",Übersicht_Freistellungsaufträge!$C$5)</f>
      </c>
      <c r="C51" s="30"/>
      <c r="D51" s="30"/>
      <c r="E51" s="30"/>
      <c r="F51" s="30"/>
      <c r="G51" s="30"/>
      <c r="H51" s="30"/>
      <c r="I51" s="38"/>
    </row>
    <row r="52" spans="1:9" ht="12.75">
      <c r="A52" s="31" t="s">
        <v>26</v>
      </c>
      <c r="B52" s="32">
        <f>IF(Übersicht_Freistellungsaufträge!$C$5="","",Übersicht_Freistellungsaufträge!$C$5)</f>
      </c>
      <c r="C52" s="30"/>
      <c r="D52" s="30"/>
      <c r="E52" s="30"/>
      <c r="F52" s="30"/>
      <c r="G52" s="30"/>
      <c r="H52" s="30"/>
      <c r="I52" s="38"/>
    </row>
    <row r="53" spans="1:9" ht="12.75">
      <c r="A53" s="33" t="s">
        <v>7</v>
      </c>
      <c r="B53" s="28"/>
      <c r="C53" s="34">
        <f aca="true" t="shared" si="2" ref="C53:H53">SUM(C41:C52)</f>
        <v>0</v>
      </c>
      <c r="D53" s="34">
        <f t="shared" si="2"/>
        <v>0</v>
      </c>
      <c r="E53" s="34">
        <f t="shared" si="2"/>
        <v>0</v>
      </c>
      <c r="F53" s="34">
        <f t="shared" si="2"/>
        <v>0</v>
      </c>
      <c r="G53" s="34">
        <f t="shared" si="2"/>
        <v>0</v>
      </c>
      <c r="H53" s="34">
        <f t="shared" si="2"/>
        <v>0</v>
      </c>
      <c r="I53" s="38"/>
    </row>
    <row r="54" spans="1:9" ht="12.75">
      <c r="A54" s="1"/>
      <c r="B54" s="1"/>
      <c r="C54" s="1"/>
      <c r="D54" s="1"/>
      <c r="E54" s="1"/>
      <c r="F54" s="1"/>
      <c r="G54" s="1"/>
      <c r="H54" s="1"/>
      <c r="I54" s="38"/>
    </row>
    <row r="55" spans="1:9" ht="12.75">
      <c r="A55" s="1"/>
      <c r="B55" s="1"/>
      <c r="C55" s="1"/>
      <c r="D55" s="1"/>
      <c r="E55" s="1"/>
      <c r="F55" s="1"/>
      <c r="G55" s="1"/>
      <c r="H55" s="1"/>
      <c r="I55" s="38"/>
    </row>
    <row r="56" spans="1:9" ht="12.75">
      <c r="A56" s="1"/>
      <c r="B56" s="1"/>
      <c r="C56" s="1"/>
      <c r="D56" s="1"/>
      <c r="E56" s="1"/>
      <c r="F56" s="1"/>
      <c r="G56" s="1"/>
      <c r="H56" s="1"/>
      <c r="I56" s="38"/>
    </row>
    <row r="57" spans="1:17" s="10" customFormat="1" ht="25.5">
      <c r="A57" s="9" t="str">
        <f>Übersicht_Freistellungsaufträge!$A$38</f>
        <v>Name der Bank</v>
      </c>
      <c r="B57" s="9"/>
      <c r="C57" s="36" t="str">
        <f>Übersicht_Freistellungsaufträge!$C$38</f>
        <v>Anlage 1</v>
      </c>
      <c r="D57" s="36" t="str">
        <f>Übersicht_Freistellungsaufträge!$C$39</f>
        <v>Anlage 2</v>
      </c>
      <c r="E57" s="36" t="str">
        <f>Übersicht_Freistellungsaufträge!$C$40</f>
        <v>Anlage 3</v>
      </c>
      <c r="F57" s="36" t="str">
        <f>Übersicht_Freistellungsaufträge!$C$41</f>
        <v>Anlage 4</v>
      </c>
      <c r="G57" s="36" t="str">
        <f>Übersicht_Freistellungsaufträge!$C$42</f>
        <v>Anlage 5</v>
      </c>
      <c r="H57" s="36" t="str">
        <f>Übersicht_Freistellungsaufträge!$C$43</f>
        <v>Anlage 6</v>
      </c>
      <c r="I57" s="39"/>
      <c r="J57" s="40"/>
      <c r="K57" s="2"/>
      <c r="L57" s="2"/>
      <c r="M57" s="2"/>
      <c r="N57" s="2"/>
      <c r="O57" s="2"/>
      <c r="P57" s="2"/>
      <c r="Q57" s="2"/>
    </row>
    <row r="58" spans="1:9" ht="12.75">
      <c r="A58" s="8" t="s">
        <v>16</v>
      </c>
      <c r="B58" s="29">
        <f>IF(Übersicht_Freistellungsaufträge!$C$5="","",Übersicht_Freistellungsaufträge!$C$5)</f>
      </c>
      <c r="C58" s="30"/>
      <c r="D58" s="30"/>
      <c r="E58" s="30"/>
      <c r="F58" s="30"/>
      <c r="G58" s="30"/>
      <c r="H58" s="30"/>
      <c r="I58" s="38"/>
    </row>
    <row r="59" spans="1:9" ht="12.75">
      <c r="A59" s="8" t="s">
        <v>17</v>
      </c>
      <c r="B59" s="29">
        <f>IF(Übersicht_Freistellungsaufträge!$C$5="","",Übersicht_Freistellungsaufträge!$C$5)</f>
      </c>
      <c r="C59" s="30"/>
      <c r="D59" s="30"/>
      <c r="E59" s="30"/>
      <c r="F59" s="30"/>
      <c r="G59" s="30"/>
      <c r="H59" s="30"/>
      <c r="I59" s="38"/>
    </row>
    <row r="60" spans="1:9" ht="12.75">
      <c r="A60" s="8" t="s">
        <v>27</v>
      </c>
      <c r="B60" s="29">
        <f>IF(Übersicht_Freistellungsaufträge!$C$5="","",Übersicht_Freistellungsaufträge!$C$5)</f>
      </c>
      <c r="C60" s="30"/>
      <c r="D60" s="30"/>
      <c r="E60" s="30"/>
      <c r="F60" s="30"/>
      <c r="G60" s="30"/>
      <c r="H60" s="30"/>
      <c r="I60" s="38"/>
    </row>
    <row r="61" spans="1:9" ht="12.75">
      <c r="A61" s="8" t="s">
        <v>18</v>
      </c>
      <c r="B61" s="29">
        <f>IF(Übersicht_Freistellungsaufträge!$C$5="","",Übersicht_Freistellungsaufträge!$C$5)</f>
      </c>
      <c r="C61" s="30"/>
      <c r="D61" s="30"/>
      <c r="E61" s="30"/>
      <c r="F61" s="30"/>
      <c r="G61" s="30"/>
      <c r="H61" s="30"/>
      <c r="I61" s="38"/>
    </row>
    <row r="62" spans="1:9" ht="12.75">
      <c r="A62" s="8" t="s">
        <v>19</v>
      </c>
      <c r="B62" s="29">
        <f>IF(Übersicht_Freistellungsaufträge!$C$5="","",Übersicht_Freistellungsaufträge!$C$5)</f>
      </c>
      <c r="C62" s="30"/>
      <c r="D62" s="30"/>
      <c r="E62" s="30"/>
      <c r="F62" s="30"/>
      <c r="G62" s="30"/>
      <c r="H62" s="30"/>
      <c r="I62" s="38"/>
    </row>
    <row r="63" spans="1:9" ht="12.75">
      <c r="A63" s="8" t="s">
        <v>20</v>
      </c>
      <c r="B63" s="29">
        <f>IF(Übersicht_Freistellungsaufträge!$C$5="","",Übersicht_Freistellungsaufträge!$C$5)</f>
      </c>
      <c r="C63" s="30"/>
      <c r="D63" s="30"/>
      <c r="E63" s="30"/>
      <c r="F63" s="30"/>
      <c r="G63" s="30"/>
      <c r="H63" s="30"/>
      <c r="I63" s="38"/>
    </row>
    <row r="64" spans="1:9" ht="12.75">
      <c r="A64" s="8" t="s">
        <v>21</v>
      </c>
      <c r="B64" s="29">
        <f>IF(Übersicht_Freistellungsaufträge!$C$5="","",Übersicht_Freistellungsaufträge!$C$5)</f>
      </c>
      <c r="C64" s="30"/>
      <c r="D64" s="30"/>
      <c r="E64" s="30"/>
      <c r="F64" s="30"/>
      <c r="G64" s="30"/>
      <c r="H64" s="30"/>
      <c r="I64" s="38"/>
    </row>
    <row r="65" spans="1:9" ht="12.75">
      <c r="A65" s="8" t="s">
        <v>22</v>
      </c>
      <c r="B65" s="29">
        <f>IF(Übersicht_Freistellungsaufträge!$C$5="","",Übersicht_Freistellungsaufträge!$C$5)</f>
      </c>
      <c r="C65" s="30"/>
      <c r="D65" s="30"/>
      <c r="E65" s="30"/>
      <c r="F65" s="30"/>
      <c r="G65" s="30"/>
      <c r="H65" s="30"/>
      <c r="I65" s="38"/>
    </row>
    <row r="66" spans="1:9" ht="12.75">
      <c r="A66" s="8" t="s">
        <v>23</v>
      </c>
      <c r="B66" s="29">
        <f>IF(Übersicht_Freistellungsaufträge!$C$5="","",Übersicht_Freistellungsaufträge!$C$5)</f>
      </c>
      <c r="C66" s="30"/>
      <c r="D66" s="30"/>
      <c r="E66" s="30"/>
      <c r="F66" s="30"/>
      <c r="G66" s="30"/>
      <c r="H66" s="30"/>
      <c r="I66" s="38"/>
    </row>
    <row r="67" spans="1:9" ht="12.75">
      <c r="A67" s="8" t="s">
        <v>24</v>
      </c>
      <c r="B67" s="29">
        <f>IF(Übersicht_Freistellungsaufträge!$C$5="","",Übersicht_Freistellungsaufträge!$C$5)</f>
      </c>
      <c r="C67" s="30"/>
      <c r="D67" s="30"/>
      <c r="E67" s="30"/>
      <c r="F67" s="30"/>
      <c r="G67" s="30"/>
      <c r="H67" s="30"/>
      <c r="I67" s="38"/>
    </row>
    <row r="68" spans="1:9" ht="12.75">
      <c r="A68" s="8" t="s">
        <v>25</v>
      </c>
      <c r="B68" s="29">
        <f>IF(Übersicht_Freistellungsaufträge!$C$5="","",Übersicht_Freistellungsaufträge!$C$5)</f>
      </c>
      <c r="C68" s="30"/>
      <c r="D68" s="30"/>
      <c r="E68" s="30"/>
      <c r="F68" s="30"/>
      <c r="G68" s="30"/>
      <c r="H68" s="30"/>
      <c r="I68" s="38"/>
    </row>
    <row r="69" spans="1:9" ht="12.75">
      <c r="A69" s="31" t="s">
        <v>26</v>
      </c>
      <c r="B69" s="32">
        <f>IF(Übersicht_Freistellungsaufträge!$C$5="","",Übersicht_Freistellungsaufträge!$C$5)</f>
      </c>
      <c r="C69" s="30"/>
      <c r="D69" s="30"/>
      <c r="E69" s="30"/>
      <c r="F69" s="30"/>
      <c r="G69" s="30"/>
      <c r="H69" s="30"/>
      <c r="I69" s="38"/>
    </row>
    <row r="70" spans="1:9" ht="12.75">
      <c r="A70" s="33" t="s">
        <v>7</v>
      </c>
      <c r="B70" s="28"/>
      <c r="C70" s="34">
        <f aca="true" t="shared" si="3" ref="C70:H70">SUM(C58:C69)</f>
        <v>0</v>
      </c>
      <c r="D70" s="34">
        <f t="shared" si="3"/>
        <v>0</v>
      </c>
      <c r="E70" s="34">
        <f t="shared" si="3"/>
        <v>0</v>
      </c>
      <c r="F70" s="34">
        <f t="shared" si="3"/>
        <v>0</v>
      </c>
      <c r="G70" s="34">
        <f t="shared" si="3"/>
        <v>0</v>
      </c>
      <c r="H70" s="34">
        <f t="shared" si="3"/>
        <v>0</v>
      </c>
      <c r="I70" s="38"/>
    </row>
    <row r="71" spans="1:9" ht="12.75">
      <c r="A71" s="1"/>
      <c r="B71" s="1"/>
      <c r="C71" s="1"/>
      <c r="D71" s="1"/>
      <c r="E71" s="1"/>
      <c r="F71" s="1"/>
      <c r="G71" s="1"/>
      <c r="H71" s="1"/>
      <c r="I71" s="38"/>
    </row>
    <row r="72" spans="1:9" ht="12.75">
      <c r="A72" s="1"/>
      <c r="B72" s="1"/>
      <c r="C72" s="1"/>
      <c r="D72" s="1"/>
      <c r="E72" s="1"/>
      <c r="F72" s="1"/>
      <c r="G72" s="1"/>
      <c r="H72" s="1"/>
      <c r="I72" s="38"/>
    </row>
    <row r="73" spans="1:9" ht="12.75">
      <c r="A73" s="1"/>
      <c r="B73" s="1"/>
      <c r="C73" s="1"/>
      <c r="D73" s="1"/>
      <c r="E73" s="1"/>
      <c r="F73" s="1"/>
      <c r="G73" s="1"/>
      <c r="H73" s="1"/>
      <c r="I73" s="38"/>
    </row>
    <row r="74" spans="1:17" s="10" customFormat="1" ht="25.5">
      <c r="A74" s="9" t="str">
        <f>Übersicht_Freistellungsaufträge!$A$47</f>
        <v>Name der Bank</v>
      </c>
      <c r="B74" s="9"/>
      <c r="C74" s="36" t="str">
        <f>Übersicht_Freistellungsaufträge!$C$47</f>
        <v>Anlage 1</v>
      </c>
      <c r="D74" s="36" t="str">
        <f>Übersicht_Freistellungsaufträge!$C$48</f>
        <v>Anlage 2</v>
      </c>
      <c r="E74" s="36" t="str">
        <f>Übersicht_Freistellungsaufträge!$C$49</f>
        <v>Anlage 3</v>
      </c>
      <c r="F74" s="36" t="str">
        <f>Übersicht_Freistellungsaufträge!$C$50</f>
        <v>Anlage 4</v>
      </c>
      <c r="G74" s="36" t="str">
        <f>Übersicht_Freistellungsaufträge!$C$51</f>
        <v>Anlage 5</v>
      </c>
      <c r="H74" s="36" t="str">
        <f>Übersicht_Freistellungsaufträge!$C$52</f>
        <v>Anlage 6</v>
      </c>
      <c r="I74" s="39"/>
      <c r="J74" s="40"/>
      <c r="K74" s="2"/>
      <c r="L74" s="2"/>
      <c r="M74" s="2"/>
      <c r="N74" s="2"/>
      <c r="O74" s="2"/>
      <c r="P74" s="2"/>
      <c r="Q74" s="2"/>
    </row>
    <row r="75" spans="1:9" ht="12.75">
      <c r="A75" s="8" t="s">
        <v>16</v>
      </c>
      <c r="B75" s="29">
        <f>IF(Übersicht_Freistellungsaufträge!$C$5="","",Übersicht_Freistellungsaufträge!$C$5)</f>
      </c>
      <c r="C75" s="30"/>
      <c r="D75" s="30"/>
      <c r="E75" s="30"/>
      <c r="F75" s="30"/>
      <c r="G75" s="30"/>
      <c r="H75" s="30"/>
      <c r="I75" s="38"/>
    </row>
    <row r="76" spans="1:9" ht="12.75">
      <c r="A76" s="8" t="s">
        <v>17</v>
      </c>
      <c r="B76" s="29">
        <f>IF(Übersicht_Freistellungsaufträge!$C$5="","",Übersicht_Freistellungsaufträge!$C$5)</f>
      </c>
      <c r="C76" s="30"/>
      <c r="D76" s="30"/>
      <c r="E76" s="30"/>
      <c r="F76" s="30"/>
      <c r="G76" s="30"/>
      <c r="H76" s="30"/>
      <c r="I76" s="38"/>
    </row>
    <row r="77" spans="1:9" ht="12.75">
      <c r="A77" s="8" t="s">
        <v>27</v>
      </c>
      <c r="B77" s="29">
        <f>IF(Übersicht_Freistellungsaufträge!$C$5="","",Übersicht_Freistellungsaufträge!$C$5)</f>
      </c>
      <c r="C77" s="30"/>
      <c r="D77" s="30"/>
      <c r="E77" s="30"/>
      <c r="F77" s="30"/>
      <c r="G77" s="30"/>
      <c r="H77" s="30"/>
      <c r="I77" s="38"/>
    </row>
    <row r="78" spans="1:9" ht="12.75">
      <c r="A78" s="8" t="s">
        <v>18</v>
      </c>
      <c r="B78" s="29">
        <f>IF(Übersicht_Freistellungsaufträge!$C$5="","",Übersicht_Freistellungsaufträge!$C$5)</f>
      </c>
      <c r="C78" s="30"/>
      <c r="D78" s="30"/>
      <c r="E78" s="30"/>
      <c r="F78" s="30"/>
      <c r="G78" s="30"/>
      <c r="H78" s="30"/>
      <c r="I78" s="38"/>
    </row>
    <row r="79" spans="1:9" ht="12.75">
      <c r="A79" s="8" t="s">
        <v>19</v>
      </c>
      <c r="B79" s="29">
        <f>IF(Übersicht_Freistellungsaufträge!$C$5="","",Übersicht_Freistellungsaufträge!$C$5)</f>
      </c>
      <c r="C79" s="30"/>
      <c r="D79" s="30"/>
      <c r="E79" s="30"/>
      <c r="F79" s="30"/>
      <c r="G79" s="30"/>
      <c r="H79" s="30"/>
      <c r="I79" s="38"/>
    </row>
    <row r="80" spans="1:9" ht="12.75">
      <c r="A80" s="8" t="s">
        <v>20</v>
      </c>
      <c r="B80" s="29">
        <f>IF(Übersicht_Freistellungsaufträge!$C$5="","",Übersicht_Freistellungsaufträge!$C$5)</f>
      </c>
      <c r="C80" s="30"/>
      <c r="D80" s="30"/>
      <c r="E80" s="30"/>
      <c r="F80" s="30"/>
      <c r="G80" s="30"/>
      <c r="H80" s="30"/>
      <c r="I80" s="38"/>
    </row>
    <row r="81" spans="1:9" ht="12.75">
      <c r="A81" s="8" t="s">
        <v>21</v>
      </c>
      <c r="B81" s="29">
        <f>IF(Übersicht_Freistellungsaufträge!$C$5="","",Übersicht_Freistellungsaufträge!$C$5)</f>
      </c>
      <c r="C81" s="30"/>
      <c r="D81" s="30"/>
      <c r="E81" s="30"/>
      <c r="F81" s="30"/>
      <c r="G81" s="30"/>
      <c r="H81" s="30"/>
      <c r="I81" s="38"/>
    </row>
    <row r="82" spans="1:9" ht="12.75">
      <c r="A82" s="8" t="s">
        <v>22</v>
      </c>
      <c r="B82" s="29">
        <f>IF(Übersicht_Freistellungsaufträge!$C$5="","",Übersicht_Freistellungsaufträge!$C$5)</f>
      </c>
      <c r="C82" s="30"/>
      <c r="D82" s="30"/>
      <c r="E82" s="30"/>
      <c r="F82" s="30"/>
      <c r="G82" s="30"/>
      <c r="H82" s="30"/>
      <c r="I82" s="38"/>
    </row>
    <row r="83" spans="1:9" ht="12.75">
      <c r="A83" s="8" t="s">
        <v>23</v>
      </c>
      <c r="B83" s="29">
        <f>IF(Übersicht_Freistellungsaufträge!$C$5="","",Übersicht_Freistellungsaufträge!$C$5)</f>
      </c>
      <c r="C83" s="30"/>
      <c r="D83" s="30"/>
      <c r="E83" s="30"/>
      <c r="F83" s="30"/>
      <c r="G83" s="30"/>
      <c r="H83" s="30"/>
      <c r="I83" s="38"/>
    </row>
    <row r="84" spans="1:9" ht="12.75">
      <c r="A84" s="8" t="s">
        <v>24</v>
      </c>
      <c r="B84" s="29">
        <f>IF(Übersicht_Freistellungsaufträge!$C$5="","",Übersicht_Freistellungsaufträge!$C$5)</f>
      </c>
      <c r="C84" s="30"/>
      <c r="D84" s="30"/>
      <c r="E84" s="30"/>
      <c r="F84" s="30"/>
      <c r="G84" s="30"/>
      <c r="H84" s="30"/>
      <c r="I84" s="38"/>
    </row>
    <row r="85" spans="1:9" ht="12.75">
      <c r="A85" s="8" t="s">
        <v>25</v>
      </c>
      <c r="B85" s="29">
        <f>IF(Übersicht_Freistellungsaufträge!$C$5="","",Übersicht_Freistellungsaufträge!$C$5)</f>
      </c>
      <c r="C85" s="30"/>
      <c r="D85" s="30"/>
      <c r="E85" s="30"/>
      <c r="F85" s="30"/>
      <c r="G85" s="30"/>
      <c r="H85" s="30"/>
      <c r="I85" s="38"/>
    </row>
    <row r="86" spans="1:9" ht="12.75">
      <c r="A86" s="31" t="s">
        <v>26</v>
      </c>
      <c r="B86" s="32">
        <f>IF(Übersicht_Freistellungsaufträge!$C$5="","",Übersicht_Freistellungsaufträge!$C$5)</f>
      </c>
      <c r="C86" s="30"/>
      <c r="D86" s="30"/>
      <c r="E86" s="30"/>
      <c r="F86" s="30"/>
      <c r="G86" s="30"/>
      <c r="H86" s="30"/>
      <c r="I86" s="38"/>
    </row>
    <row r="87" spans="1:9" ht="12.75">
      <c r="A87" s="33" t="s">
        <v>7</v>
      </c>
      <c r="B87" s="28"/>
      <c r="C87" s="34">
        <f aca="true" t="shared" si="4" ref="C87:H87">SUM(C75:C86)</f>
        <v>0</v>
      </c>
      <c r="D87" s="34">
        <f t="shared" si="4"/>
        <v>0</v>
      </c>
      <c r="E87" s="34">
        <f t="shared" si="4"/>
        <v>0</v>
      </c>
      <c r="F87" s="34">
        <f t="shared" si="4"/>
        <v>0</v>
      </c>
      <c r="G87" s="34">
        <f t="shared" si="4"/>
        <v>0</v>
      </c>
      <c r="H87" s="34">
        <f t="shared" si="4"/>
        <v>0</v>
      </c>
      <c r="I87" s="38"/>
    </row>
    <row r="88" spans="1:9" ht="12.75">
      <c r="A88" s="1"/>
      <c r="B88" s="1"/>
      <c r="C88" s="1"/>
      <c r="D88" s="1"/>
      <c r="E88" s="1"/>
      <c r="F88" s="1"/>
      <c r="G88" s="1"/>
      <c r="H88" s="1"/>
      <c r="I88" s="38"/>
    </row>
    <row r="89" spans="1:9" ht="12.75">
      <c r="A89" s="38"/>
      <c r="B89" s="38"/>
      <c r="C89" s="38"/>
      <c r="D89" s="38"/>
      <c r="E89" s="38"/>
      <c r="F89" s="38"/>
      <c r="G89" s="38"/>
      <c r="H89" s="38"/>
      <c r="I89" s="38"/>
    </row>
    <row r="90" spans="1:17" s="41" customFormat="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="1" customFormat="1" ht="12.75">
      <c r="J97" s="38"/>
    </row>
    <row r="98" s="1" customFormat="1" ht="12.75">
      <c r="J98" s="38"/>
    </row>
    <row r="99" s="1" customFormat="1" ht="12.75">
      <c r="J99" s="38"/>
    </row>
    <row r="100" s="1" customFormat="1" ht="12.75">
      <c r="J100" s="38"/>
    </row>
    <row r="101" s="1" customFormat="1" ht="12.75">
      <c r="J101" s="38"/>
    </row>
    <row r="102" s="1" customFormat="1" ht="12.75">
      <c r="J102" s="38"/>
    </row>
    <row r="103" s="1" customFormat="1" ht="12.75">
      <c r="J103" s="38"/>
    </row>
    <row r="104" s="1" customFormat="1" ht="12.75">
      <c r="J104" s="38"/>
    </row>
    <row r="105" s="1" customFormat="1" ht="12.75">
      <c r="J105" s="38"/>
    </row>
    <row r="106" s="1" customFormat="1" ht="12.75">
      <c r="J106" s="38"/>
    </row>
    <row r="107" s="1" customFormat="1" ht="12.75">
      <c r="J107" s="38"/>
    </row>
    <row r="108" s="1" customFormat="1" ht="12.75">
      <c r="J108" s="38"/>
    </row>
    <row r="109" s="1" customFormat="1" ht="12.75">
      <c r="J109" s="38"/>
    </row>
    <row r="110" s="1" customFormat="1" ht="12.75">
      <c r="J110" s="38"/>
    </row>
    <row r="111" s="1" customFormat="1" ht="12.75">
      <c r="J111" s="38"/>
    </row>
    <row r="112" s="1" customFormat="1" ht="12.75">
      <c r="J112" s="38"/>
    </row>
    <row r="113" s="1" customFormat="1" ht="12.75">
      <c r="J113" s="38"/>
    </row>
    <row r="114" s="1" customFormat="1" ht="12.75">
      <c r="J114" s="38"/>
    </row>
    <row r="115" s="1" customFormat="1" ht="12.75">
      <c r="J115" s="38"/>
    </row>
    <row r="116" s="1" customFormat="1" ht="12.75">
      <c r="J116" s="38"/>
    </row>
    <row r="117" s="1" customFormat="1" ht="12.75">
      <c r="J117" s="38"/>
    </row>
    <row r="118" s="1" customFormat="1" ht="12.75">
      <c r="J118" s="38"/>
    </row>
    <row r="119" s="1" customFormat="1" ht="12.75">
      <c r="J119" s="38"/>
    </row>
    <row r="120" s="1" customFormat="1" ht="12.75">
      <c r="J120" s="38"/>
    </row>
    <row r="121" s="1" customFormat="1" ht="12.75">
      <c r="J121" s="38"/>
    </row>
    <row r="122" s="1" customFormat="1" ht="12.75">
      <c r="J122" s="38"/>
    </row>
    <row r="123" s="1" customFormat="1" ht="12.75">
      <c r="J123" s="38"/>
    </row>
    <row r="124" s="1" customFormat="1" ht="12.75">
      <c r="J124" s="38"/>
    </row>
    <row r="125" s="1" customFormat="1" ht="12.75">
      <c r="J125" s="38"/>
    </row>
    <row r="126" s="1" customFormat="1" ht="12.75">
      <c r="J126" s="38"/>
    </row>
    <row r="127" s="1" customFormat="1" ht="12.75">
      <c r="J127" s="38"/>
    </row>
    <row r="128" s="1" customFormat="1" ht="12.75">
      <c r="J128" s="38"/>
    </row>
    <row r="129" s="1" customFormat="1" ht="12.75">
      <c r="J129" s="38"/>
    </row>
    <row r="130" s="1" customFormat="1" ht="12.75">
      <c r="J130" s="38"/>
    </row>
    <row r="131" s="1" customFormat="1" ht="12.75">
      <c r="J131" s="38"/>
    </row>
    <row r="132" s="1" customFormat="1" ht="12.75">
      <c r="J132" s="38"/>
    </row>
    <row r="133" s="1" customFormat="1" ht="12.75">
      <c r="J133" s="38"/>
    </row>
    <row r="134" s="1" customFormat="1" ht="12.75">
      <c r="J134" s="38"/>
    </row>
    <row r="135" s="1" customFormat="1" ht="12.75">
      <c r="J135" s="38"/>
    </row>
    <row r="136" s="1" customFormat="1" ht="12.75">
      <c r="J136" s="38"/>
    </row>
    <row r="137" s="1" customFormat="1" ht="12.75">
      <c r="J137" s="38"/>
    </row>
    <row r="138" s="1" customFormat="1" ht="12.75">
      <c r="J138" s="38"/>
    </row>
    <row r="139" s="1" customFormat="1" ht="12.75">
      <c r="J139" s="38"/>
    </row>
    <row r="140" s="1" customFormat="1" ht="12.75">
      <c r="J140" s="38"/>
    </row>
    <row r="141" s="1" customFormat="1" ht="12.75">
      <c r="J141" s="38"/>
    </row>
    <row r="142" s="1" customFormat="1" ht="12.75">
      <c r="J142" s="38"/>
    </row>
    <row r="143" s="1" customFormat="1" ht="12.75">
      <c r="J143" s="38"/>
    </row>
    <row r="144" s="1" customFormat="1" ht="12.75">
      <c r="J144" s="38"/>
    </row>
    <row r="145" s="1" customFormat="1" ht="12.75">
      <c r="J145" s="38"/>
    </row>
    <row r="146" s="1" customFormat="1" ht="12.75">
      <c r="J146" s="38"/>
    </row>
    <row r="147" s="1" customFormat="1" ht="12.75">
      <c r="J147" s="38"/>
    </row>
    <row r="148" s="1" customFormat="1" ht="12.75">
      <c r="J148" s="38"/>
    </row>
    <row r="149" s="1" customFormat="1" ht="12.75">
      <c r="J149" s="38"/>
    </row>
    <row r="150" s="1" customFormat="1" ht="12.75">
      <c r="J150" s="38"/>
    </row>
    <row r="151" s="1" customFormat="1" ht="12.75">
      <c r="J151" s="38"/>
    </row>
    <row r="152" s="1" customFormat="1" ht="12.75">
      <c r="J152" s="38"/>
    </row>
    <row r="153" s="1" customFormat="1" ht="12.75">
      <c r="J153" s="38"/>
    </row>
    <row r="154" s="1" customFormat="1" ht="12.75">
      <c r="J154" s="38"/>
    </row>
    <row r="155" s="1" customFormat="1" ht="12.75">
      <c r="J155" s="38"/>
    </row>
    <row r="156" s="1" customFormat="1" ht="12.75">
      <c r="J156" s="38"/>
    </row>
    <row r="157" s="1" customFormat="1" ht="12.75">
      <c r="J157" s="38"/>
    </row>
    <row r="158" s="1" customFormat="1" ht="12.75">
      <c r="J158" s="38"/>
    </row>
    <row r="159" s="1" customFormat="1" ht="12.75">
      <c r="J159" s="38"/>
    </row>
    <row r="160" s="1" customFormat="1" ht="12.75">
      <c r="J160" s="38"/>
    </row>
    <row r="161" s="1" customFormat="1" ht="12.75">
      <c r="J161" s="38"/>
    </row>
    <row r="162" s="1" customFormat="1" ht="12.75">
      <c r="J162" s="38"/>
    </row>
    <row r="163" s="1" customFormat="1" ht="12.75">
      <c r="J163" s="38"/>
    </row>
    <row r="164" s="1" customFormat="1" ht="12.75">
      <c r="J164" s="38"/>
    </row>
    <row r="165" s="1" customFormat="1" ht="12.75">
      <c r="J165" s="38"/>
    </row>
    <row r="166" s="1" customFormat="1" ht="12.75">
      <c r="J166" s="38"/>
    </row>
    <row r="167" s="1" customFormat="1" ht="12.75">
      <c r="J167" s="38"/>
    </row>
    <row r="168" s="1" customFormat="1" ht="12.75">
      <c r="J168" s="38"/>
    </row>
    <row r="169" s="1" customFormat="1" ht="12.75">
      <c r="J169" s="38"/>
    </row>
    <row r="170" s="1" customFormat="1" ht="12.75">
      <c r="J170" s="38"/>
    </row>
    <row r="171" s="1" customFormat="1" ht="12.75">
      <c r="J171" s="38"/>
    </row>
    <row r="172" s="1" customFormat="1" ht="12.75">
      <c r="J172" s="38"/>
    </row>
    <row r="173" s="1" customFormat="1" ht="12.75">
      <c r="J173" s="38"/>
    </row>
    <row r="174" s="1" customFormat="1" ht="12.75">
      <c r="J174" s="38"/>
    </row>
    <row r="175" s="1" customFormat="1" ht="12.75">
      <c r="J175" s="38"/>
    </row>
    <row r="176" s="1" customFormat="1" ht="12.75">
      <c r="J176" s="38"/>
    </row>
    <row r="177" s="1" customFormat="1" ht="12.75">
      <c r="J177" s="38"/>
    </row>
    <row r="178" s="1" customFormat="1" ht="12.75">
      <c r="J178" s="38"/>
    </row>
    <row r="179" s="1" customFormat="1" ht="12.75">
      <c r="J179" s="38"/>
    </row>
    <row r="180" s="1" customFormat="1" ht="12.75">
      <c r="J180" s="38"/>
    </row>
    <row r="181" s="1" customFormat="1" ht="12.75">
      <c r="J181" s="38"/>
    </row>
    <row r="182" s="1" customFormat="1" ht="12.75">
      <c r="J182" s="38"/>
    </row>
    <row r="183" s="1" customFormat="1" ht="12.75">
      <c r="J183" s="38"/>
    </row>
    <row r="184" s="1" customFormat="1" ht="12.75">
      <c r="J184" s="38"/>
    </row>
    <row r="185" s="1" customFormat="1" ht="12.75">
      <c r="J185" s="38"/>
    </row>
    <row r="186" s="1" customFormat="1" ht="12.75">
      <c r="J186" s="38"/>
    </row>
    <row r="187" s="1" customFormat="1" ht="12.75">
      <c r="J187" s="38"/>
    </row>
    <row r="188" s="1" customFormat="1" ht="12.75">
      <c r="J188" s="38"/>
    </row>
    <row r="189" s="1" customFormat="1" ht="12.75">
      <c r="J189" s="38"/>
    </row>
    <row r="190" s="1" customFormat="1" ht="12.75">
      <c r="J190" s="38"/>
    </row>
    <row r="191" s="1" customFormat="1" ht="12.75">
      <c r="J191" s="38"/>
    </row>
    <row r="192" s="1" customFormat="1" ht="12.75">
      <c r="J192" s="38"/>
    </row>
    <row r="193" s="1" customFormat="1" ht="12.75">
      <c r="J193" s="38"/>
    </row>
    <row r="194" s="1" customFormat="1" ht="12.75">
      <c r="J194" s="38"/>
    </row>
    <row r="195" s="1" customFormat="1" ht="12.75">
      <c r="J195" s="38"/>
    </row>
    <row r="196" s="1" customFormat="1" ht="12.75">
      <c r="J196" s="38"/>
    </row>
    <row r="197" s="1" customFormat="1" ht="12.75">
      <c r="J197" s="38"/>
    </row>
    <row r="198" s="1" customFormat="1" ht="12.75">
      <c r="J198" s="38"/>
    </row>
    <row r="199" s="1" customFormat="1" ht="12.75">
      <c r="J199" s="38"/>
    </row>
    <row r="200" s="1" customFormat="1" ht="12.75">
      <c r="J200" s="38"/>
    </row>
    <row r="201" s="1" customFormat="1" ht="12.75">
      <c r="J201" s="38"/>
    </row>
    <row r="202" s="1" customFormat="1" ht="12.75">
      <c r="J202" s="38"/>
    </row>
    <row r="203" s="1" customFormat="1" ht="12.75">
      <c r="J203" s="38"/>
    </row>
    <row r="204" s="1" customFormat="1" ht="12.75">
      <c r="J204" s="38"/>
    </row>
    <row r="205" s="1" customFormat="1" ht="12.75">
      <c r="J205" s="38"/>
    </row>
    <row r="206" s="1" customFormat="1" ht="12.75">
      <c r="J206" s="38"/>
    </row>
    <row r="207" s="1" customFormat="1" ht="12.75">
      <c r="J207" s="38"/>
    </row>
    <row r="208" s="1" customFormat="1" ht="12.75">
      <c r="J208" s="38"/>
    </row>
    <row r="209" s="1" customFormat="1" ht="12.75">
      <c r="J209" s="38"/>
    </row>
    <row r="210" s="1" customFormat="1" ht="12.75">
      <c r="J210" s="38"/>
    </row>
    <row r="211" s="1" customFormat="1" ht="12.75">
      <c r="J211" s="38"/>
    </row>
    <row r="212" s="1" customFormat="1" ht="12.75">
      <c r="J212" s="38"/>
    </row>
    <row r="213" s="1" customFormat="1" ht="12.75">
      <c r="J213" s="38"/>
    </row>
    <row r="214" s="1" customFormat="1" ht="12.75">
      <c r="J214" s="38"/>
    </row>
    <row r="215" s="1" customFormat="1" ht="12.75">
      <c r="J215" s="38"/>
    </row>
    <row r="216" s="1" customFormat="1" ht="12.75">
      <c r="J216" s="38"/>
    </row>
    <row r="217" s="1" customFormat="1" ht="12.75">
      <c r="J217" s="38"/>
    </row>
    <row r="218" s="1" customFormat="1" ht="12.75">
      <c r="J218" s="38"/>
    </row>
    <row r="219" s="1" customFormat="1" ht="12.75">
      <c r="J219" s="38"/>
    </row>
    <row r="220" s="1" customFormat="1" ht="12.75">
      <c r="J220" s="38"/>
    </row>
    <row r="221" s="1" customFormat="1" ht="12.75">
      <c r="J221" s="38"/>
    </row>
    <row r="222" s="1" customFormat="1" ht="12.75">
      <c r="J222" s="38"/>
    </row>
    <row r="223" s="1" customFormat="1" ht="12.75">
      <c r="J223" s="38"/>
    </row>
    <row r="224" s="1" customFormat="1" ht="12.75">
      <c r="J224" s="38"/>
    </row>
    <row r="225" s="1" customFormat="1" ht="12.75">
      <c r="J225" s="38"/>
    </row>
    <row r="226" s="1" customFormat="1" ht="12.75">
      <c r="J226" s="38"/>
    </row>
    <row r="227" s="1" customFormat="1" ht="12.75">
      <c r="J227" s="38"/>
    </row>
    <row r="228" s="1" customFormat="1" ht="12.75">
      <c r="J228" s="38"/>
    </row>
    <row r="229" s="1" customFormat="1" ht="12.75">
      <c r="J229" s="38"/>
    </row>
    <row r="230" s="1" customFormat="1" ht="12.75">
      <c r="J230" s="38"/>
    </row>
    <row r="231" s="1" customFormat="1" ht="12.75">
      <c r="J231" s="38"/>
    </row>
    <row r="232" s="1" customFormat="1" ht="12.75">
      <c r="J232" s="38"/>
    </row>
    <row r="233" s="1" customFormat="1" ht="12.75">
      <c r="J233" s="38"/>
    </row>
    <row r="234" s="1" customFormat="1" ht="12.75">
      <c r="J234" s="38"/>
    </row>
    <row r="235" s="1" customFormat="1" ht="12.75">
      <c r="J235" s="38"/>
    </row>
    <row r="236" s="1" customFormat="1" ht="12.75">
      <c r="J236" s="38"/>
    </row>
    <row r="237" s="1" customFormat="1" ht="12.75">
      <c r="J237" s="38"/>
    </row>
  </sheetData>
  <sheetProtection password="C608" sheet="1" objects="1" scenarios="1" selectLockedCells="1"/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 xml:space="preserve">&amp;LAkademische Arbeitsgemeinschaft ∙ Mannheim&amp;RKontrolle über erteilte Freistellungsaufträge: Zinsen   Seite 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2011-10-18T08:04:44Z</cp:lastPrinted>
  <dcterms:created xsi:type="dcterms:W3CDTF">1996-10-17T05:27:31Z</dcterms:created>
  <dcterms:modified xsi:type="dcterms:W3CDTF">2011-10-21T07:40:24Z</dcterms:modified>
  <cp:category/>
  <cp:version/>
  <cp:contentType/>
  <cp:contentStatus/>
</cp:coreProperties>
</file>